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 refMode="R1C1"/>
</workbook>
</file>

<file path=xl/sharedStrings.xml><?xml version="1.0" encoding="utf-8"?>
<sst xmlns="http://schemas.openxmlformats.org/spreadsheetml/2006/main" count="239" uniqueCount="78">
  <si>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</si>
  <si>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</si>
  <si>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</si>
  <si>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</si>
  <si>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</si>
  <si>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</si>
  <si>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</si>
  <si>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</si>
  <si>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</si>
  <si>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</si>
  <si>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</si>
  <si>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</si>
  <si>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</si>
  <si>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</si>
  <si>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</si>
  <si>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</si>
  <si>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</si>
  <si>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</si>
  <si>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</si>
  <si>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</si>
  <si>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</si>
  <si>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</si>
  <si>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</si>
  <si>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</si>
  <si>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</si>
  <si>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</si>
  <si>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</si>
  <si>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</si>
  <si>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</si>
  <si>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</si>
  <si>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</si>
  <si>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</si>
  <si>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</si>
  <si>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</si>
  <si>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</si>
  <si>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</si>
  <si>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</si>
  <si>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</si>
  <si>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</si>
  <si>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</si>
  <si>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</si>
  <si>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</si>
  <si>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</si>
  <si>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</si>
  <si>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</si>
  <si>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</si>
  <si>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</si>
  <si>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</si>
  <si>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</si>
  <si>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</si>
  <si>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</si>
  <si>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</si>
  <si>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</si>
  <si>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</si>
  <si>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</si>
  <si>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</si>
  <si>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</si>
  <si>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</si>
  <si>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</si>
  <si>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</si>
  <si>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</si>
  <si>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 xml:space="preserve">Исполнитель:
 Главный специалист по финансово-бюджетной политике </t>
  </si>
  <si>
    <t>Е.Н.Кузнецова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</si>
  <si>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</si>
  <si>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</si>
  <si>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</si>
  <si>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</si>
  <si>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</si>
  <si>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 xml:space="preserve">Молодежная политика </t>
  </si>
  <si>
    <t>План на 
2020 г.</t>
  </si>
  <si>
    <t>Обслуживание муниципального долга</t>
  </si>
  <si>
    <t>План на 
2021 г.</t>
  </si>
  <si>
    <t>Наименования функциональных статей</t>
  </si>
  <si>
    <t xml:space="preserve">от   .12.2019г.    № </t>
  </si>
  <si>
    <t xml:space="preserve">от  .12.2019 г.    № </t>
  </si>
  <si>
    <t>План на 
2022 г.</t>
  </si>
  <si>
    <t>РАСПРЕДЕЛЕНИЕ БЮДЖЕТНЫХ АССИГНОВАНИЙ НА 2021-2022 ГОДЫ ГОРОДСКОГО ПОСЕЛЕНИЯ ТЕЛЬМИНСКОГО МУНИЦИПАЛЬНОГО ОБРАЗОВАНИЯ</t>
  </si>
  <si>
    <t xml:space="preserve">РАСПРЕДЕЛЕНИЕ БЮДЖЕТНЫХ АССИГНОВАНИЙ НА 2020 ГОД ГОРОДСКОГО ПОСЕЛЕНИЯ ТЕЛЬМИНСКОГО МУНИЦИПАЛЬНОГО ОБРАЗОВАНИЯ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</si>
</sst>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0">
      <selection activeCell="H16" sqref="H16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3"/>
      <c r="G1" s="73"/>
      <c r="H1" s="73"/>
      <c r="I1" s="73"/>
      <c r="J1" s="73"/>
      <c r="K1" s="73"/>
      <c r="L1" s="73"/>
      <c r="M1" s="73"/>
    </row>
    <row r="2" spans="6:8" ht="12.75">
      <c r="F2" s="74" t="s">
        <v>66</v>
      </c>
      <c r="G2" s="74"/>
      <c r="H2" s="74"/>
    </row>
    <row r="3" spans="4:8" ht="12.75">
      <c r="D3" s="1"/>
      <c r="E3" s="1"/>
      <c r="F3" s="74" t="s">
        <v>73</v>
      </c>
      <c r="G3" s="76"/>
      <c r="H3" s="76"/>
    </row>
    <row r="4" spans="4:8" ht="12.75" customHeight="1">
      <c r="D4" s="15"/>
      <c r="E4" s="15"/>
      <c r="F4" s="75" t="s">
        <v>33</v>
      </c>
      <c r="G4" s="75"/>
      <c r="H4" s="75"/>
    </row>
    <row r="5" spans="4:8" ht="14.25" customHeight="1">
      <c r="D5" s="15"/>
      <c r="E5" s="15"/>
      <c r="F5" s="75" t="s">
        <v>56</v>
      </c>
      <c r="G5" s="75"/>
      <c r="H5" s="75"/>
    </row>
    <row r="6" spans="6:8" ht="12.75">
      <c r="F6" s="74" t="s">
        <v>32</v>
      </c>
      <c r="G6" s="74"/>
      <c r="H6" s="74"/>
    </row>
    <row r="7" ht="12.75">
      <c r="F7" s="16"/>
    </row>
    <row r="8" spans="1:8" ht="24.75" customHeight="1">
      <c r="A8" s="44" t="s">
        <v>77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46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72</v>
      </c>
      <c r="C14" s="6"/>
      <c r="D14" s="6"/>
      <c r="E14" s="7"/>
      <c r="F14" s="8" t="s">
        <v>2</v>
      </c>
      <c r="G14" s="8" t="s">
        <v>14</v>
      </c>
      <c r="H14" s="17" t="s">
        <v>69</v>
      </c>
      <c r="I14" s="9" t="s">
        <v>27</v>
      </c>
      <c r="J14" s="31" t="s">
        <v>28</v>
      </c>
      <c r="K14" s="34"/>
      <c r="L14" s="34"/>
    </row>
    <row r="15" spans="1:12" ht="12.75">
      <c r="A15" s="61" t="s">
        <v>4</v>
      </c>
      <c r="B15" s="61"/>
      <c r="C15" s="61"/>
      <c r="D15" s="61"/>
      <c r="E15" s="61"/>
      <c r="F15" s="2" t="s">
        <v>5</v>
      </c>
      <c r="G15" s="2" t="s">
        <v>31</v>
      </c>
      <c r="H15" s="4">
        <f>H16+H17+H19+H20+H18</f>
        <v>12407.7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1758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8986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65</v>
      </c>
      <c r="B18" s="52"/>
      <c r="C18" s="52"/>
      <c r="D18" s="52"/>
      <c r="E18" s="53"/>
      <c r="F18" s="2" t="s">
        <v>5</v>
      </c>
      <c r="G18" s="2" t="s">
        <v>40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1613.7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315.1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315.1</v>
      </c>
      <c r="I22" s="28">
        <v>321</v>
      </c>
      <c r="J22" s="33">
        <v>343</v>
      </c>
      <c r="K22" s="36"/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36"/>
      <c r="L24" s="36"/>
    </row>
    <row r="25" spans="1:12" ht="17.25" customHeight="1">
      <c r="A25" s="77" t="s">
        <v>25</v>
      </c>
      <c r="B25" s="58"/>
      <c r="C25" s="58"/>
      <c r="D25" s="58"/>
      <c r="E25" s="59"/>
      <c r="F25" s="2" t="s">
        <v>13</v>
      </c>
      <c r="G25" s="2" t="s">
        <v>31</v>
      </c>
      <c r="H25" s="4">
        <f>H29+H28+H26+H27</f>
        <v>3888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35"/>
      <c r="L26" s="35"/>
    </row>
    <row r="27" spans="1:12" ht="17.25" customHeight="1">
      <c r="A27" s="78" t="s">
        <v>63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3758</v>
      </c>
      <c r="I28" s="28"/>
      <c r="J28" s="33"/>
      <c r="K28" s="36"/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110</v>
      </c>
      <c r="I29" s="28">
        <v>0</v>
      </c>
      <c r="J29" s="33">
        <v>0</v>
      </c>
      <c r="K29" s="36"/>
      <c r="L29" s="36"/>
    </row>
    <row r="30" spans="1:12" ht="15.75" customHeight="1">
      <c r="A30" s="61" t="s">
        <v>8</v>
      </c>
      <c r="B30" s="61"/>
      <c r="C30" s="61"/>
      <c r="D30" s="61"/>
      <c r="E30" s="61"/>
      <c r="F30" s="2" t="s">
        <v>9</v>
      </c>
      <c r="G30" s="2" t="s">
        <v>31</v>
      </c>
      <c r="H30" s="4">
        <f>H31+H32+H33</f>
        <v>762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2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35"/>
      <c r="L31" s="35"/>
    </row>
    <row r="32" spans="1:12" ht="15.75" customHeight="1">
      <c r="A32" s="62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410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252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37</v>
      </c>
      <c r="B35" s="63"/>
      <c r="C35" s="63"/>
      <c r="D35" s="63"/>
      <c r="E35" s="64"/>
      <c r="F35" s="2" t="s">
        <v>36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77" t="s">
        <v>42</v>
      </c>
      <c r="B36" s="58"/>
      <c r="C36" s="58"/>
      <c r="D36" s="58"/>
      <c r="E36" s="59"/>
      <c r="F36" s="2" t="s">
        <v>40</v>
      </c>
      <c r="G36" s="2" t="s">
        <v>31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2" t="s">
        <v>68</v>
      </c>
      <c r="B37" s="63"/>
      <c r="C37" s="63"/>
      <c r="D37" s="63"/>
      <c r="E37" s="64"/>
      <c r="F37" s="2" t="s">
        <v>40</v>
      </c>
      <c r="G37" s="2" t="s">
        <v>40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5218.8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5218.8</v>
      </c>
      <c r="I39" s="28"/>
      <c r="J39" s="33"/>
      <c r="K39" s="36"/>
      <c r="L39" s="36"/>
    </row>
    <row r="40" spans="1:12" ht="16.5" customHeight="1">
      <c r="A40" s="61" t="s">
        <v>10</v>
      </c>
      <c r="B40" s="61"/>
      <c r="C40" s="61"/>
      <c r="D40" s="61"/>
      <c r="E40" s="61"/>
      <c r="F40" s="3">
        <v>10</v>
      </c>
      <c r="G40" s="2" t="s">
        <v>31</v>
      </c>
      <c r="H40" s="4">
        <f>H41+H42</f>
        <v>150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36"/>
      <c r="L41" s="36"/>
    </row>
    <row r="42" spans="1:12" ht="16.5" customHeight="1">
      <c r="A42" s="62" t="s">
        <v>55</v>
      </c>
      <c r="B42" s="63"/>
      <c r="C42" s="63"/>
      <c r="D42" s="63"/>
      <c r="E42" s="64"/>
      <c r="F42" s="3">
        <v>10</v>
      </c>
      <c r="G42" s="2" t="s">
        <v>36</v>
      </c>
      <c r="H42" s="28">
        <v>10</v>
      </c>
      <c r="I42" s="28"/>
      <c r="J42" s="33"/>
      <c r="K42" s="36"/>
      <c r="L42" s="36"/>
    </row>
    <row r="43" spans="1:12" ht="18" customHeight="1">
      <c r="A43" s="60" t="s">
        <v>39</v>
      </c>
      <c r="B43" s="61"/>
      <c r="C43" s="61"/>
      <c r="D43" s="61"/>
      <c r="E43" s="61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36"/>
      <c r="L45" s="36"/>
    </row>
    <row r="46" spans="1:12" ht="12.75" customHeight="1">
      <c r="A46" s="69" t="s">
        <v>19</v>
      </c>
      <c r="B46" s="70"/>
      <c r="C46" s="70"/>
      <c r="D46" s="70"/>
      <c r="E46" s="71"/>
      <c r="F46" s="12" t="s">
        <v>29</v>
      </c>
      <c r="G46" s="12" t="s">
        <v>31</v>
      </c>
      <c r="H46" s="13">
        <f>H47</f>
        <v>1</v>
      </c>
      <c r="I46" s="4"/>
      <c r="J46" s="32"/>
      <c r="K46" s="37"/>
      <c r="L46" s="37"/>
    </row>
    <row r="47" spans="1:12" ht="16.5" customHeight="1">
      <c r="A47" s="41" t="s">
        <v>70</v>
      </c>
      <c r="B47" s="42"/>
      <c r="C47" s="42"/>
      <c r="D47" s="42"/>
      <c r="E47" s="43"/>
      <c r="F47" s="12" t="s">
        <v>29</v>
      </c>
      <c r="G47" s="12" t="s">
        <v>5</v>
      </c>
      <c r="H47" s="13">
        <v>1</v>
      </c>
      <c r="I47" s="4"/>
      <c r="J47" s="32"/>
      <c r="K47" s="37"/>
      <c r="L47" s="37"/>
    </row>
    <row r="48" spans="1:12" ht="29.25" customHeight="1">
      <c r="A48" s="57" t="s">
        <v>64</v>
      </c>
      <c r="B48" s="58"/>
      <c r="C48" s="58"/>
      <c r="D48" s="58"/>
      <c r="E48" s="59"/>
      <c r="F48" s="12" t="s">
        <v>17</v>
      </c>
      <c r="G48" s="12" t="s">
        <v>31</v>
      </c>
      <c r="H48" s="13">
        <f>H49</f>
        <v>339</v>
      </c>
      <c r="I48" s="4"/>
      <c r="J48" s="32"/>
      <c r="K48" s="37"/>
      <c r="L48" s="37"/>
    </row>
    <row r="49" spans="1:12" ht="15" customHeight="1">
      <c r="A49" s="72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339</v>
      </c>
      <c r="I49" s="28"/>
      <c r="J49" s="33"/>
      <c r="K49" s="38"/>
      <c r="L49" s="38"/>
    </row>
    <row r="50" spans="1:12" ht="21" customHeight="1">
      <c r="A50" s="61" t="s">
        <v>11</v>
      </c>
      <c r="B50" s="61"/>
      <c r="C50" s="61"/>
      <c r="D50" s="61"/>
      <c r="E50" s="61"/>
      <c r="F50" s="3"/>
      <c r="G50" s="3"/>
      <c r="H50" s="4">
        <f>H15+H21+H23+H25+H30+H34+H36+H40+H48+H38+H43+H46</f>
        <v>23381.600000000002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7" t="s">
        <v>59</v>
      </c>
      <c r="B54" s="68"/>
      <c r="C54" s="68"/>
      <c r="D54" s="68"/>
      <c r="E54" s="68"/>
      <c r="F54" s="14" t="s">
        <v>34</v>
      </c>
      <c r="G54" s="30" t="s">
        <v>60</v>
      </c>
      <c r="H54" s="30"/>
      <c r="I54" s="30"/>
      <c r="J54" s="30"/>
      <c r="K54" s="30"/>
      <c r="L54" s="30"/>
    </row>
    <row r="56" spans="1:17" ht="23.25" customHeight="1">
      <c r="A56" s="65" t="s">
        <v>61</v>
      </c>
      <c r="B56" s="65"/>
      <c r="C56" s="65"/>
      <c r="D56" s="66"/>
      <c r="E56" s="66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5"/>
      <c r="B57" s="65"/>
      <c r="C57" s="65"/>
      <c r="D57" s="66"/>
      <c r="E57" s="66"/>
      <c r="F57" s="19"/>
      <c r="G57" s="19" t="s">
        <v>62</v>
      </c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5"/>
      <c r="B58" s="65"/>
      <c r="C58" s="65"/>
      <c r="D58" s="66"/>
      <c r="E58" s="66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5:E25"/>
    <mergeCell ref="A26:E26"/>
    <mergeCell ref="A27:E27"/>
    <mergeCell ref="A44:E44"/>
    <mergeCell ref="A34:E34"/>
    <mergeCell ref="A36:E36"/>
    <mergeCell ref="A37:E37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8:E48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8">
      <selection activeCell="K30" sqref="K30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3" t="s">
        <v>41</v>
      </c>
      <c r="G1" s="73"/>
      <c r="H1" s="73"/>
      <c r="I1" s="73"/>
      <c r="J1" s="73"/>
      <c r="K1" s="73"/>
      <c r="L1" s="73"/>
      <c r="M1" s="73"/>
    </row>
    <row r="2" spans="6:8" ht="12.75">
      <c r="F2" s="74" t="s">
        <v>67</v>
      </c>
      <c r="G2" s="74"/>
      <c r="H2" s="74"/>
    </row>
    <row r="3" spans="4:8" ht="12.75">
      <c r="D3" s="1"/>
      <c r="E3" s="1"/>
      <c r="F3" s="74" t="s">
        <v>74</v>
      </c>
      <c r="G3" s="76"/>
      <c r="H3" s="76"/>
    </row>
    <row r="4" spans="4:8" ht="12.75" customHeight="1">
      <c r="D4" s="15"/>
      <c r="E4" s="15"/>
      <c r="F4" s="75" t="s">
        <v>33</v>
      </c>
      <c r="G4" s="75"/>
      <c r="H4" s="75"/>
    </row>
    <row r="5" spans="4:8" ht="14.25" customHeight="1">
      <c r="D5" s="15"/>
      <c r="E5" s="15"/>
      <c r="F5" s="75" t="s">
        <v>56</v>
      </c>
      <c r="G5" s="75"/>
      <c r="H5" s="75"/>
    </row>
    <row r="6" spans="6:8" ht="12.75">
      <c r="F6" s="74" t="s">
        <v>32</v>
      </c>
      <c r="G6" s="74"/>
      <c r="H6" s="74"/>
    </row>
    <row r="7" ht="12.75">
      <c r="F7" s="16"/>
    </row>
    <row r="8" spans="1:8" ht="25.5" customHeight="1">
      <c r="A8" s="44" t="s">
        <v>76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46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72</v>
      </c>
      <c r="C14" s="6"/>
      <c r="D14" s="6"/>
      <c r="E14" s="7"/>
      <c r="F14" s="8" t="s">
        <v>2</v>
      </c>
      <c r="G14" s="8" t="s">
        <v>14</v>
      </c>
      <c r="H14" s="17" t="s">
        <v>71</v>
      </c>
      <c r="I14" s="9" t="s">
        <v>27</v>
      </c>
      <c r="J14" s="31" t="s">
        <v>28</v>
      </c>
      <c r="K14" s="17" t="s">
        <v>75</v>
      </c>
      <c r="L14" s="34"/>
    </row>
    <row r="15" spans="1:12" ht="12.75">
      <c r="A15" s="61" t="s">
        <v>4</v>
      </c>
      <c r="B15" s="61"/>
      <c r="C15" s="61"/>
      <c r="D15" s="61"/>
      <c r="E15" s="61"/>
      <c r="F15" s="2" t="s">
        <v>5</v>
      </c>
      <c r="G15" s="2" t="s">
        <v>31</v>
      </c>
      <c r="H15" s="4">
        <f>H16+H17+H19+H20+H18</f>
        <v>10826.570000000002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10016.519999999999</v>
      </c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1758</v>
      </c>
      <c r="I16" s="28">
        <v>810</v>
      </c>
      <c r="J16" s="33">
        <v>866</v>
      </c>
      <c r="K16" s="28">
        <v>1354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8793.87</v>
      </c>
      <c r="I17" s="28">
        <v>5492</v>
      </c>
      <c r="J17" s="33">
        <v>5923</v>
      </c>
      <c r="K17" s="28">
        <v>7873.94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224.7</v>
      </c>
      <c r="I20" s="28">
        <v>60</v>
      </c>
      <c r="J20" s="33">
        <v>70</v>
      </c>
      <c r="K20" s="28">
        <v>738.58</v>
      </c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316.8</v>
      </c>
      <c r="I21" s="4">
        <f>I22</f>
        <v>321</v>
      </c>
      <c r="J21" s="32">
        <f>J22</f>
        <v>343</v>
      </c>
      <c r="K21" s="4">
        <f>K22</f>
        <v>324</v>
      </c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316.8</v>
      </c>
      <c r="I22" s="28">
        <v>321</v>
      </c>
      <c r="J22" s="33">
        <v>343</v>
      </c>
      <c r="K22" s="28">
        <v>324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77" t="s">
        <v>25</v>
      </c>
      <c r="B25" s="58"/>
      <c r="C25" s="58"/>
      <c r="D25" s="58"/>
      <c r="E25" s="59"/>
      <c r="F25" s="2" t="s">
        <v>13</v>
      </c>
      <c r="G25" s="2" t="s">
        <v>31</v>
      </c>
      <c r="H25" s="4">
        <f>H29+H28+H26+H27</f>
        <v>3809.9</v>
      </c>
      <c r="I25" s="4" t="e">
        <f>I29+#REF!+I28</f>
        <v>#REF!</v>
      </c>
      <c r="J25" s="32" t="e">
        <f>J29+#REF!+J28</f>
        <v>#REF!</v>
      </c>
      <c r="K25" s="4">
        <f>K29+K28+K26+K27</f>
        <v>3934.1</v>
      </c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63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3779.9</v>
      </c>
      <c r="I28" s="28"/>
      <c r="J28" s="33"/>
      <c r="K28" s="28">
        <v>3889.1</v>
      </c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25</v>
      </c>
      <c r="L29" s="36"/>
    </row>
    <row r="30" spans="1:12" ht="15.75" customHeight="1">
      <c r="A30" s="61" t="s">
        <v>8</v>
      </c>
      <c r="B30" s="61"/>
      <c r="C30" s="61"/>
      <c r="D30" s="61"/>
      <c r="E30" s="61"/>
      <c r="F30" s="2" t="s">
        <v>9</v>
      </c>
      <c r="G30" s="2" t="s">
        <v>31</v>
      </c>
      <c r="H30" s="4">
        <f>H31+H32+H33</f>
        <v>903.4200000000001</v>
      </c>
      <c r="I30" s="4">
        <f>I31+I32+I33</f>
        <v>5380</v>
      </c>
      <c r="J30" s="32">
        <f>J31+J32+J33</f>
        <v>5790</v>
      </c>
      <c r="K30" s="4">
        <f>K31+K32+K33</f>
        <v>693.4200000000001</v>
      </c>
      <c r="L30" s="35"/>
    </row>
    <row r="31" spans="1:12" ht="12.75">
      <c r="A31" s="62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2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330.42</v>
      </c>
      <c r="I32" s="28">
        <v>0</v>
      </c>
      <c r="J32" s="33">
        <v>0</v>
      </c>
      <c r="K32" s="28">
        <v>330.42</v>
      </c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473</v>
      </c>
      <c r="I33" s="28">
        <v>5080</v>
      </c>
      <c r="J33" s="33">
        <v>5490</v>
      </c>
      <c r="K33" s="28">
        <v>263</v>
      </c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37</v>
      </c>
      <c r="B35" s="63"/>
      <c r="C35" s="63"/>
      <c r="D35" s="63"/>
      <c r="E35" s="64"/>
      <c r="F35" s="2" t="s">
        <v>36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77" t="s">
        <v>42</v>
      </c>
      <c r="B36" s="58"/>
      <c r="C36" s="58"/>
      <c r="D36" s="58"/>
      <c r="E36" s="59"/>
      <c r="F36" s="2" t="s">
        <v>40</v>
      </c>
      <c r="G36" s="2" t="s">
        <v>31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2" t="s">
        <v>68</v>
      </c>
      <c r="B37" s="63"/>
      <c r="C37" s="63"/>
      <c r="D37" s="63"/>
      <c r="E37" s="64"/>
      <c r="F37" s="2" t="s">
        <v>40</v>
      </c>
      <c r="G37" s="2" t="s">
        <v>40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5424.06</v>
      </c>
      <c r="I38" s="4">
        <f>I39</f>
        <v>0</v>
      </c>
      <c r="J38" s="32">
        <f>J39</f>
        <v>0</v>
      </c>
      <c r="K38" s="4">
        <f>K39</f>
        <v>5424.06</v>
      </c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5424.06</v>
      </c>
      <c r="I39" s="28"/>
      <c r="J39" s="33"/>
      <c r="K39" s="28">
        <v>5424.06</v>
      </c>
      <c r="L39" s="36"/>
    </row>
    <row r="40" spans="1:12" ht="16.5" customHeight="1">
      <c r="A40" s="61" t="s">
        <v>10</v>
      </c>
      <c r="B40" s="61"/>
      <c r="C40" s="61"/>
      <c r="D40" s="61"/>
      <c r="E40" s="61"/>
      <c r="F40" s="3">
        <v>10</v>
      </c>
      <c r="G40" s="2" t="s">
        <v>31</v>
      </c>
      <c r="H40" s="4">
        <f>H41+H42</f>
        <v>150</v>
      </c>
      <c r="I40" s="4">
        <f>I41</f>
        <v>60</v>
      </c>
      <c r="J40" s="32">
        <f>J41</f>
        <v>65</v>
      </c>
      <c r="K40" s="4">
        <f>K41+K42</f>
        <v>150</v>
      </c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28">
        <v>140</v>
      </c>
      <c r="L41" s="36"/>
    </row>
    <row r="42" spans="1:12" ht="16.5" customHeight="1">
      <c r="A42" s="62" t="s">
        <v>55</v>
      </c>
      <c r="B42" s="63"/>
      <c r="C42" s="63"/>
      <c r="D42" s="63"/>
      <c r="E42" s="64"/>
      <c r="F42" s="3">
        <v>10</v>
      </c>
      <c r="G42" s="2" t="s">
        <v>36</v>
      </c>
      <c r="H42" s="28">
        <v>10</v>
      </c>
      <c r="I42" s="28"/>
      <c r="J42" s="33"/>
      <c r="K42" s="28">
        <v>10</v>
      </c>
      <c r="L42" s="36"/>
    </row>
    <row r="43" spans="1:12" ht="18" customHeight="1">
      <c r="A43" s="60" t="s">
        <v>39</v>
      </c>
      <c r="B43" s="61"/>
      <c r="C43" s="61"/>
      <c r="D43" s="61"/>
      <c r="E43" s="61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69" t="s">
        <v>19</v>
      </c>
      <c r="B46" s="70"/>
      <c r="C46" s="70"/>
      <c r="D46" s="70"/>
      <c r="E46" s="71"/>
      <c r="F46" s="12" t="s">
        <v>29</v>
      </c>
      <c r="G46" s="12" t="s">
        <v>31</v>
      </c>
      <c r="H46" s="13">
        <f>H47</f>
        <v>0</v>
      </c>
      <c r="I46" s="4"/>
      <c r="J46" s="32"/>
      <c r="K46" s="13">
        <f>K47</f>
        <v>0</v>
      </c>
      <c r="L46" s="37"/>
    </row>
    <row r="47" spans="1:12" ht="27" customHeight="1">
      <c r="A47" s="41" t="s">
        <v>70</v>
      </c>
      <c r="B47" s="46"/>
      <c r="C47" s="46"/>
      <c r="D47" s="46"/>
      <c r="E47" s="47"/>
      <c r="F47" s="12" t="s">
        <v>29</v>
      </c>
      <c r="G47" s="12" t="s">
        <v>5</v>
      </c>
      <c r="H47" s="29">
        <v>0</v>
      </c>
      <c r="I47" s="4"/>
      <c r="J47" s="32"/>
      <c r="K47" s="29">
        <v>0</v>
      </c>
      <c r="L47" s="37"/>
    </row>
    <row r="48" spans="1:12" ht="29.25" customHeight="1">
      <c r="A48" s="57" t="s">
        <v>30</v>
      </c>
      <c r="B48" s="58"/>
      <c r="C48" s="58"/>
      <c r="D48" s="58"/>
      <c r="E48" s="59"/>
      <c r="F48" s="12" t="s">
        <v>17</v>
      </c>
      <c r="G48" s="12" t="s">
        <v>31</v>
      </c>
      <c r="H48" s="13">
        <f>H49</f>
        <v>339</v>
      </c>
      <c r="I48" s="4"/>
      <c r="J48" s="32"/>
      <c r="K48" s="13">
        <f>K49</f>
        <v>339</v>
      </c>
      <c r="L48" s="37"/>
    </row>
    <row r="49" spans="1:12" ht="15" customHeight="1">
      <c r="A49" s="72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339</v>
      </c>
      <c r="I49" s="28"/>
      <c r="J49" s="33"/>
      <c r="K49" s="29">
        <v>339</v>
      </c>
      <c r="L49" s="38"/>
    </row>
    <row r="50" spans="1:12" ht="21" customHeight="1">
      <c r="A50" s="61" t="s">
        <v>11</v>
      </c>
      <c r="B50" s="61"/>
      <c r="C50" s="61"/>
      <c r="D50" s="61"/>
      <c r="E50" s="61"/>
      <c r="F50" s="3"/>
      <c r="G50" s="3"/>
      <c r="H50" s="4">
        <f>H15+H21+H23+H25+H30+H34+H36+H40+H43+H48+H38+H47</f>
        <v>22069.750000000004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21181.1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7" t="s">
        <v>59</v>
      </c>
      <c r="B54" s="68"/>
      <c r="C54" s="68"/>
      <c r="D54" s="68"/>
      <c r="E54" s="68"/>
      <c r="F54" s="14" t="s">
        <v>34</v>
      </c>
      <c r="G54" s="30" t="s">
        <v>60</v>
      </c>
      <c r="H54" s="30"/>
      <c r="I54" s="30"/>
      <c r="J54" s="30"/>
      <c r="K54" s="30"/>
      <c r="L54" s="30"/>
    </row>
    <row r="56" spans="1:17" ht="23.25" customHeight="1">
      <c r="A56" s="65"/>
      <c r="B56" s="65"/>
      <c r="C56" s="65"/>
      <c r="D56" s="66"/>
      <c r="E56" s="66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5"/>
      <c r="B57" s="65"/>
      <c r="C57" s="65"/>
      <c r="D57" s="66"/>
      <c r="E57" s="66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5"/>
      <c r="B58" s="65"/>
      <c r="C58" s="65"/>
      <c r="D58" s="66"/>
      <c r="E58" s="66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2019-11-13T04:04:31Z</cp:lastPrinted>
  <dcterms:created xsi:type="dcterms:W3CDTF">2007-01-22T06:28:45Z</dcterms:created>
  <dcterms:modified xsi:type="dcterms:W3CDTF">2019-11-13T04:05:07Z</dcterms:modified>
  <cp:category/>
  <cp:version/>
  <cp:contentType/>
  <cp:contentStatus/>
</cp:coreProperties>
</file>