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/>
</workbook>
</file>

<file path=xl/sharedStrings.xml><?xml version="1.0" encoding="utf-8"?>
<sst xmlns="http://schemas.openxmlformats.org/spreadsheetml/2006/main" count="239" uniqueCount="78">
  <si>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</si>
  <si>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</si>
  <si>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</si>
  <si>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</si>
  <si>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</si>
  <si>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</si>
  <si>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</si>
  <si>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</si>
  <si>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</si>
  <si>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</si>
  <si>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</si>
  <si>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</si>
  <si>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</si>
  <si>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</si>
  <si>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</si>
  <si>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</si>
  <si>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</si>
  <si>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</si>
  <si>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</si>
  <si>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</si>
  <si>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</si>
  <si>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</si>
  <si>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</si>
  <si>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</si>
  <si>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</si>
  <si>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</si>
  <si>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</si>
  <si>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</si>
  <si>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</si>
  <si>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</si>
  <si>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</si>
  <si>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</si>
  <si>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Обслуживание внутреннего долга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</si>
  <si>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</si>
  <si>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</si>
  <si>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</si>
  <si>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</si>
  <si>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</si>
  <si>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</si>
  <si>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</si>
  <si>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</si>
  <si>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</si>
  <si>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</si>
  <si>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</si>
  <si>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</si>
  <si>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</si>
  <si>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</si>
  <si>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</si>
  <si>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</si>
  <si>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</si>
  <si>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</si>
  <si>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</si>
  <si>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</si>
  <si>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</si>
  <si>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</si>
  <si>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</si>
  <si>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</si>
  <si>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</si>
  <si>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</si>
  <si>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</si>
  <si>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</si>
  <si>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</si>
  <si>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</si>
  <si>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 xml:space="preserve">Исполнитель:
 Главный специалист по финансово-бюджетной политике </t>
  </si>
  <si>
    <t>Е.Н.Кузнецова</t>
  </si>
  <si>
    <t>Водное хозяйство</t>
  </si>
  <si>
    <t>План на 
2018 г.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</si>
  <si>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</si>
  <si>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</si>
  <si>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</si>
  <si>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</si>
  <si>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РАСПРЕДЕЛЕНИЕ БЮДЖЕТНЫХ АССИГНОВАНИЙ НА 2018-2019 ГОДЫ</t>
  </si>
  <si>
    <t>План на 
2019 г.</t>
  </si>
  <si>
    <t xml:space="preserve">РАСПРЕДЕЛЕНИЕ БЮДЖЕТНЫХ АССИГНОВАНИЙ НА 2017 ГОД </t>
  </si>
  <si>
    <t>План на 
2017 г.</t>
  </si>
  <si>
    <t xml:space="preserve">Молодежная политика </t>
  </si>
  <si>
    <t>от  29.12.2016 г.    № 186</t>
  </si>
  <si>
    <t xml:space="preserve">от 29.03.2017г.  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</si>
</sst>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2" fontId="7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6" fillId="24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3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0">
      <selection activeCell="H18" sqref="H18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53"/>
      <c r="G1" s="53"/>
      <c r="H1" s="53"/>
      <c r="I1" s="53"/>
      <c r="J1" s="53"/>
      <c r="K1" s="53"/>
      <c r="L1" s="53"/>
      <c r="M1" s="53"/>
    </row>
    <row r="2" spans="6:8" ht="12.75">
      <c r="F2" s="58" t="s">
        <v>69</v>
      </c>
      <c r="G2" s="58"/>
      <c r="H2" s="58"/>
    </row>
    <row r="3" spans="4:8" ht="12.75">
      <c r="D3" s="1"/>
      <c r="E3" s="1"/>
      <c r="F3" s="58" t="s">
        <v>77</v>
      </c>
      <c r="G3" s="60"/>
      <c r="H3" s="60"/>
    </row>
    <row r="4" spans="4:8" ht="12.75" customHeight="1">
      <c r="D4" s="15"/>
      <c r="E4" s="15"/>
      <c r="F4" s="59" t="s">
        <v>35</v>
      </c>
      <c r="G4" s="59"/>
      <c r="H4" s="59"/>
    </row>
    <row r="5" spans="4:8" ht="14.25" customHeight="1">
      <c r="D5" s="15"/>
      <c r="E5" s="15"/>
      <c r="F5" s="59" t="s">
        <v>58</v>
      </c>
      <c r="G5" s="59"/>
      <c r="H5" s="59"/>
    </row>
    <row r="6" spans="6:8" ht="12.75">
      <c r="F6" s="58" t="s">
        <v>34</v>
      </c>
      <c r="G6" s="58"/>
      <c r="H6" s="58"/>
    </row>
    <row r="7" ht="12.75">
      <c r="F7" s="16"/>
    </row>
    <row r="8" spans="1:8" ht="12" customHeight="1">
      <c r="A8" s="80" t="s">
        <v>73</v>
      </c>
      <c r="B8" s="80"/>
      <c r="C8" s="80"/>
      <c r="D8" s="80"/>
      <c r="E8" s="80"/>
      <c r="F8" s="80"/>
      <c r="G8" s="80"/>
      <c r="H8" s="80"/>
    </row>
    <row r="9" ht="12.75" hidden="1"/>
    <row r="10" spans="1:12" ht="25.5" customHeight="1">
      <c r="A10" s="81" t="s">
        <v>48</v>
      </c>
      <c r="B10" s="81"/>
      <c r="C10" s="81"/>
      <c r="D10" s="81"/>
      <c r="E10" s="81"/>
      <c r="F10" s="81"/>
      <c r="G10" s="81"/>
      <c r="H10" s="81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74</v>
      </c>
      <c r="I14" s="9" t="s">
        <v>28</v>
      </c>
      <c r="J14" s="31" t="s">
        <v>29</v>
      </c>
      <c r="K14" s="34"/>
      <c r="L14" s="34"/>
    </row>
    <row r="15" spans="1:12" ht="12.75">
      <c r="A15" s="61" t="s">
        <v>5</v>
      </c>
      <c r="B15" s="61"/>
      <c r="C15" s="61"/>
      <c r="D15" s="61"/>
      <c r="E15" s="61"/>
      <c r="F15" s="2" t="s">
        <v>6</v>
      </c>
      <c r="G15" s="2" t="s">
        <v>33</v>
      </c>
      <c r="H15" s="4">
        <f>H16+H17+H19+H20+H18</f>
        <v>9097.8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57" t="s">
        <v>51</v>
      </c>
      <c r="B16" s="75"/>
      <c r="C16" s="75"/>
      <c r="D16" s="75"/>
      <c r="E16" s="76"/>
      <c r="F16" s="2" t="s">
        <v>6</v>
      </c>
      <c r="G16" s="2" t="s">
        <v>13</v>
      </c>
      <c r="H16" s="28">
        <v>1354</v>
      </c>
      <c r="I16" s="28">
        <v>810</v>
      </c>
      <c r="J16" s="33">
        <v>866</v>
      </c>
      <c r="K16" s="36"/>
      <c r="L16" s="36"/>
    </row>
    <row r="17" spans="1:12" ht="26.25" customHeight="1">
      <c r="A17" s="54" t="s">
        <v>19</v>
      </c>
      <c r="B17" s="55"/>
      <c r="C17" s="55"/>
      <c r="D17" s="55"/>
      <c r="E17" s="56"/>
      <c r="F17" s="2" t="s">
        <v>6</v>
      </c>
      <c r="G17" s="2" t="s">
        <v>14</v>
      </c>
      <c r="H17" s="28">
        <v>6933</v>
      </c>
      <c r="I17" s="28">
        <v>5492</v>
      </c>
      <c r="J17" s="33">
        <v>5923</v>
      </c>
      <c r="K17" s="36"/>
      <c r="L17" s="36"/>
    </row>
    <row r="18" spans="1:12" ht="15" customHeight="1">
      <c r="A18" s="57" t="s">
        <v>68</v>
      </c>
      <c r="B18" s="66"/>
      <c r="C18" s="66"/>
      <c r="D18" s="66"/>
      <c r="E18" s="67"/>
      <c r="F18" s="2" t="s">
        <v>6</v>
      </c>
      <c r="G18" s="2" t="s">
        <v>42</v>
      </c>
      <c r="H18" s="28">
        <v>579</v>
      </c>
      <c r="I18" s="28"/>
      <c r="J18" s="33"/>
      <c r="K18" s="36"/>
      <c r="L18" s="36"/>
    </row>
    <row r="19" spans="1:12" ht="16.5" customHeight="1">
      <c r="A19" s="78" t="s">
        <v>21</v>
      </c>
      <c r="B19" s="55"/>
      <c r="C19" s="55"/>
      <c r="D19" s="55"/>
      <c r="E19" s="56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57" t="s">
        <v>53</v>
      </c>
      <c r="B20" s="55"/>
      <c r="C20" s="55"/>
      <c r="D20" s="55"/>
      <c r="E20" s="56"/>
      <c r="F20" s="2" t="s">
        <v>6</v>
      </c>
      <c r="G20" s="2" t="s">
        <v>30</v>
      </c>
      <c r="H20" s="28">
        <v>181.8</v>
      </c>
      <c r="I20" s="28">
        <v>60</v>
      </c>
      <c r="J20" s="33">
        <v>70</v>
      </c>
      <c r="K20" s="36"/>
      <c r="L20" s="36"/>
    </row>
    <row r="21" spans="1:12" ht="15.75" customHeight="1">
      <c r="A21" s="47" t="s">
        <v>40</v>
      </c>
      <c r="B21" s="48"/>
      <c r="C21" s="48"/>
      <c r="D21" s="48"/>
      <c r="E21" s="49"/>
      <c r="F21" s="2" t="s">
        <v>13</v>
      </c>
      <c r="G21" s="2" t="s">
        <v>33</v>
      </c>
      <c r="H21" s="4">
        <f>H22</f>
        <v>316.9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4" t="s">
        <v>22</v>
      </c>
      <c r="B22" s="75"/>
      <c r="C22" s="75"/>
      <c r="D22" s="75"/>
      <c r="E22" s="76"/>
      <c r="F22" s="2" t="s">
        <v>13</v>
      </c>
      <c r="G22" s="2" t="s">
        <v>8</v>
      </c>
      <c r="H22" s="28">
        <v>316.9</v>
      </c>
      <c r="I22" s="28">
        <v>321</v>
      </c>
      <c r="J22" s="33">
        <v>343</v>
      </c>
      <c r="K22" s="36"/>
      <c r="L22" s="36"/>
    </row>
    <row r="23" spans="1:12" ht="15.75" customHeight="1">
      <c r="A23" s="47" t="s">
        <v>7</v>
      </c>
      <c r="B23" s="48"/>
      <c r="C23" s="48"/>
      <c r="D23" s="48"/>
      <c r="E23" s="49"/>
      <c r="F23" s="2" t="s">
        <v>8</v>
      </c>
      <c r="G23" s="2" t="s">
        <v>33</v>
      </c>
      <c r="H23" s="4">
        <f>H24</f>
        <v>14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4" t="s">
        <v>23</v>
      </c>
      <c r="B24" s="55"/>
      <c r="C24" s="55"/>
      <c r="D24" s="55"/>
      <c r="E24" s="56"/>
      <c r="F24" s="2" t="s">
        <v>8</v>
      </c>
      <c r="G24" s="2" t="s">
        <v>18</v>
      </c>
      <c r="H24" s="28">
        <v>14</v>
      </c>
      <c r="I24" s="28">
        <v>0</v>
      </c>
      <c r="J24" s="33">
        <v>0</v>
      </c>
      <c r="K24" s="36"/>
      <c r="L24" s="36"/>
    </row>
    <row r="25" spans="1:12" ht="17.25" customHeight="1">
      <c r="A25" s="41" t="s">
        <v>26</v>
      </c>
      <c r="B25" s="42"/>
      <c r="C25" s="42"/>
      <c r="D25" s="42"/>
      <c r="E25" s="43"/>
      <c r="F25" s="2" t="s">
        <v>14</v>
      </c>
      <c r="G25" s="2" t="s">
        <v>33</v>
      </c>
      <c r="H25" s="4">
        <f>H29+H28+H26+H27</f>
        <v>1986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44" t="s">
        <v>59</v>
      </c>
      <c r="B26" s="45"/>
      <c r="C26" s="45"/>
      <c r="D26" s="45"/>
      <c r="E26" s="46"/>
      <c r="F26" s="2" t="s">
        <v>14</v>
      </c>
      <c r="G26" s="2" t="s">
        <v>6</v>
      </c>
      <c r="H26" s="4">
        <v>52.3</v>
      </c>
      <c r="I26" s="4"/>
      <c r="J26" s="32"/>
      <c r="K26" s="35"/>
      <c r="L26" s="35"/>
    </row>
    <row r="27" spans="1:12" ht="17.25" customHeight="1">
      <c r="A27" s="44" t="s">
        <v>65</v>
      </c>
      <c r="B27" s="45"/>
      <c r="C27" s="45"/>
      <c r="D27" s="45"/>
      <c r="E27" s="46"/>
      <c r="F27" s="2" t="s">
        <v>14</v>
      </c>
      <c r="G27" s="2" t="s">
        <v>38</v>
      </c>
      <c r="H27" s="4">
        <v>0</v>
      </c>
      <c r="I27" s="4"/>
      <c r="J27" s="32"/>
      <c r="K27" s="35"/>
      <c r="L27" s="35"/>
    </row>
    <row r="28" spans="1:12" ht="16.5" customHeight="1">
      <c r="A28" s="57" t="s">
        <v>54</v>
      </c>
      <c r="B28" s="64"/>
      <c r="C28" s="64"/>
      <c r="D28" s="64"/>
      <c r="E28" s="65"/>
      <c r="F28" s="2" t="s">
        <v>14</v>
      </c>
      <c r="G28" s="2" t="s">
        <v>45</v>
      </c>
      <c r="H28" s="28">
        <v>1923.7</v>
      </c>
      <c r="I28" s="28"/>
      <c r="J28" s="33"/>
      <c r="K28" s="36"/>
      <c r="L28" s="36"/>
    </row>
    <row r="29" spans="1:12" ht="15" customHeight="1">
      <c r="A29" s="54" t="s">
        <v>27</v>
      </c>
      <c r="B29" s="75"/>
      <c r="C29" s="75"/>
      <c r="D29" s="75"/>
      <c r="E29" s="76"/>
      <c r="F29" s="2" t="s">
        <v>14</v>
      </c>
      <c r="G29" s="2" t="s">
        <v>17</v>
      </c>
      <c r="H29" s="28">
        <v>10</v>
      </c>
      <c r="I29" s="28">
        <v>0</v>
      </c>
      <c r="J29" s="33">
        <v>0</v>
      </c>
      <c r="K29" s="36"/>
      <c r="L29" s="36"/>
    </row>
    <row r="30" spans="1:12" ht="15.75" customHeight="1">
      <c r="A30" s="61" t="s">
        <v>9</v>
      </c>
      <c r="B30" s="61"/>
      <c r="C30" s="61"/>
      <c r="D30" s="61"/>
      <c r="E30" s="61"/>
      <c r="F30" s="2" t="s">
        <v>10</v>
      </c>
      <c r="G30" s="2" t="s">
        <v>33</v>
      </c>
      <c r="H30" s="4">
        <f>H31+H32+H33</f>
        <v>20215.3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50" t="s">
        <v>50</v>
      </c>
      <c r="B31" s="55"/>
      <c r="C31" s="55"/>
      <c r="D31" s="55"/>
      <c r="E31" s="56"/>
      <c r="F31" s="2" t="s">
        <v>10</v>
      </c>
      <c r="G31" s="2" t="s">
        <v>6</v>
      </c>
      <c r="H31" s="40">
        <v>19823.6</v>
      </c>
      <c r="I31" s="4">
        <v>300</v>
      </c>
      <c r="J31" s="32">
        <v>300</v>
      </c>
      <c r="K31" s="35"/>
      <c r="L31" s="35"/>
    </row>
    <row r="32" spans="1:12" ht="15.75" customHeight="1">
      <c r="A32" s="50" t="s">
        <v>46</v>
      </c>
      <c r="B32" s="55"/>
      <c r="C32" s="55"/>
      <c r="D32" s="55"/>
      <c r="E32" s="56"/>
      <c r="F32" s="2" t="s">
        <v>10</v>
      </c>
      <c r="G32" s="2" t="s">
        <v>13</v>
      </c>
      <c r="H32" s="28">
        <v>134.7</v>
      </c>
      <c r="I32" s="28">
        <v>0</v>
      </c>
      <c r="J32" s="33">
        <v>0</v>
      </c>
      <c r="K32" s="36"/>
      <c r="L32" s="36"/>
    </row>
    <row r="33" spans="1:12" ht="15" customHeight="1">
      <c r="A33" s="78" t="s">
        <v>24</v>
      </c>
      <c r="B33" s="55"/>
      <c r="C33" s="55"/>
      <c r="D33" s="55"/>
      <c r="E33" s="56"/>
      <c r="F33" s="2" t="s">
        <v>10</v>
      </c>
      <c r="G33" s="2" t="s">
        <v>8</v>
      </c>
      <c r="H33" s="28">
        <v>257</v>
      </c>
      <c r="I33" s="28">
        <v>5080</v>
      </c>
      <c r="J33" s="33">
        <v>5490</v>
      </c>
      <c r="K33" s="36"/>
      <c r="L33" s="36"/>
    </row>
    <row r="34" spans="1:12" ht="12.75" customHeight="1">
      <c r="A34" s="47" t="s">
        <v>37</v>
      </c>
      <c r="B34" s="48"/>
      <c r="C34" s="48"/>
      <c r="D34" s="48"/>
      <c r="E34" s="49"/>
      <c r="F34" s="2" t="s">
        <v>38</v>
      </c>
      <c r="G34" s="2" t="s">
        <v>33</v>
      </c>
      <c r="H34" s="4">
        <v>0</v>
      </c>
      <c r="I34" s="4"/>
      <c r="J34" s="32"/>
      <c r="K34" s="35"/>
      <c r="L34" s="35"/>
    </row>
    <row r="35" spans="1:12" ht="15.75" customHeight="1">
      <c r="A35" s="78" t="s">
        <v>39</v>
      </c>
      <c r="B35" s="51"/>
      <c r="C35" s="51"/>
      <c r="D35" s="51"/>
      <c r="E35" s="52"/>
      <c r="F35" s="2" t="s">
        <v>38</v>
      </c>
      <c r="G35" s="2" t="s">
        <v>8</v>
      </c>
      <c r="H35" s="28">
        <v>0</v>
      </c>
      <c r="I35" s="28"/>
      <c r="J35" s="33"/>
      <c r="K35" s="36"/>
      <c r="L35" s="36"/>
    </row>
    <row r="36" spans="1:12" ht="15.75" customHeight="1">
      <c r="A36" s="41" t="s">
        <v>44</v>
      </c>
      <c r="B36" s="42"/>
      <c r="C36" s="42"/>
      <c r="D36" s="42"/>
      <c r="E36" s="43"/>
      <c r="F36" s="2" t="s">
        <v>42</v>
      </c>
      <c r="G36" s="2" t="s">
        <v>33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50" t="s">
        <v>75</v>
      </c>
      <c r="B37" s="51"/>
      <c r="C37" s="51"/>
      <c r="D37" s="51"/>
      <c r="E37" s="52"/>
      <c r="F37" s="2" t="s">
        <v>42</v>
      </c>
      <c r="G37" s="2" t="s">
        <v>42</v>
      </c>
      <c r="H37" s="28">
        <v>30</v>
      </c>
      <c r="I37" s="28"/>
      <c r="J37" s="33"/>
      <c r="K37" s="36"/>
      <c r="L37" s="36"/>
    </row>
    <row r="38" spans="1:12" ht="15.75" customHeight="1">
      <c r="A38" s="47" t="s">
        <v>56</v>
      </c>
      <c r="B38" s="48"/>
      <c r="C38" s="48"/>
      <c r="D38" s="48"/>
      <c r="E38" s="49"/>
      <c r="F38" s="2" t="s">
        <v>47</v>
      </c>
      <c r="G38" s="2" t="s">
        <v>33</v>
      </c>
      <c r="H38" s="4">
        <f>H39</f>
        <v>3884.2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57" t="s">
        <v>55</v>
      </c>
      <c r="B39" s="66"/>
      <c r="C39" s="66"/>
      <c r="D39" s="66"/>
      <c r="E39" s="67"/>
      <c r="F39" s="2" t="s">
        <v>47</v>
      </c>
      <c r="G39" s="2" t="s">
        <v>6</v>
      </c>
      <c r="H39" s="28">
        <v>3884.2</v>
      </c>
      <c r="I39" s="28"/>
      <c r="J39" s="33"/>
      <c r="K39" s="36"/>
      <c r="L39" s="36"/>
    </row>
    <row r="40" spans="1:12" ht="16.5" customHeight="1">
      <c r="A40" s="61" t="s">
        <v>11</v>
      </c>
      <c r="B40" s="61"/>
      <c r="C40" s="61"/>
      <c r="D40" s="61"/>
      <c r="E40" s="61"/>
      <c r="F40" s="3">
        <v>10</v>
      </c>
      <c r="G40" s="2" t="s">
        <v>33</v>
      </c>
      <c r="H40" s="4">
        <f>H41+H42</f>
        <v>135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78" t="s">
        <v>25</v>
      </c>
      <c r="B41" s="55"/>
      <c r="C41" s="55"/>
      <c r="D41" s="55"/>
      <c r="E41" s="56"/>
      <c r="F41" s="3">
        <v>10</v>
      </c>
      <c r="G41" s="2" t="s">
        <v>6</v>
      </c>
      <c r="H41" s="28">
        <v>125</v>
      </c>
      <c r="I41" s="28">
        <v>60</v>
      </c>
      <c r="J41" s="33">
        <v>65</v>
      </c>
      <c r="K41" s="36"/>
      <c r="L41" s="36"/>
    </row>
    <row r="42" spans="1:12" ht="16.5" customHeight="1">
      <c r="A42" s="50" t="s">
        <v>57</v>
      </c>
      <c r="B42" s="51"/>
      <c r="C42" s="51"/>
      <c r="D42" s="51"/>
      <c r="E42" s="52"/>
      <c r="F42" s="3">
        <v>10</v>
      </c>
      <c r="G42" s="2" t="s">
        <v>38</v>
      </c>
      <c r="H42" s="28">
        <v>10</v>
      </c>
      <c r="I42" s="28"/>
      <c r="J42" s="33"/>
      <c r="K42" s="36"/>
      <c r="L42" s="36"/>
    </row>
    <row r="43" spans="1:12" ht="18" customHeight="1">
      <c r="A43" s="77" t="s">
        <v>41</v>
      </c>
      <c r="B43" s="61"/>
      <c r="C43" s="61"/>
      <c r="D43" s="61"/>
      <c r="E43" s="61"/>
      <c r="F43" s="3">
        <v>11</v>
      </c>
      <c r="G43" s="2" t="s">
        <v>33</v>
      </c>
      <c r="H43" s="4">
        <f>H45+H44</f>
        <v>186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44" t="s">
        <v>60</v>
      </c>
      <c r="B44" s="45"/>
      <c r="C44" s="45"/>
      <c r="D44" s="45"/>
      <c r="E44" s="46"/>
      <c r="F44" s="3">
        <v>11</v>
      </c>
      <c r="G44" s="2" t="s">
        <v>6</v>
      </c>
      <c r="H44" s="4">
        <v>0</v>
      </c>
      <c r="I44" s="4"/>
      <c r="J44" s="32"/>
      <c r="K44" s="35"/>
      <c r="L44" s="35"/>
    </row>
    <row r="45" spans="1:12" ht="17.25" customHeight="1">
      <c r="A45" s="57" t="s">
        <v>52</v>
      </c>
      <c r="B45" s="75"/>
      <c r="C45" s="75"/>
      <c r="D45" s="75"/>
      <c r="E45" s="76"/>
      <c r="F45" s="3">
        <v>11</v>
      </c>
      <c r="G45" s="2" t="s">
        <v>10</v>
      </c>
      <c r="H45" s="28">
        <v>186</v>
      </c>
      <c r="I45" s="28">
        <v>9150</v>
      </c>
      <c r="J45" s="33">
        <v>9160</v>
      </c>
      <c r="K45" s="36"/>
      <c r="L45" s="36"/>
    </row>
    <row r="46" spans="1:12" ht="18" customHeight="1" hidden="1">
      <c r="A46" s="70" t="s">
        <v>20</v>
      </c>
      <c r="B46" s="71"/>
      <c r="C46" s="71"/>
      <c r="D46" s="71"/>
      <c r="E46" s="72"/>
      <c r="F46" s="12" t="s">
        <v>30</v>
      </c>
      <c r="G46" s="12" t="s">
        <v>33</v>
      </c>
      <c r="H46" s="13">
        <f>H47</f>
        <v>0</v>
      </c>
      <c r="I46" s="4"/>
      <c r="J46" s="32"/>
      <c r="K46" s="37"/>
      <c r="L46" s="37"/>
    </row>
    <row r="47" spans="1:12" ht="17.25" customHeight="1" hidden="1">
      <c r="A47" s="79" t="s">
        <v>32</v>
      </c>
      <c r="B47" s="64"/>
      <c r="C47" s="64"/>
      <c r="D47" s="64"/>
      <c r="E47" s="65"/>
      <c r="F47" s="12" t="s">
        <v>30</v>
      </c>
      <c r="G47" s="12" t="s">
        <v>6</v>
      </c>
      <c r="H47" s="13"/>
      <c r="I47" s="4"/>
      <c r="J47" s="32"/>
      <c r="K47" s="37"/>
      <c r="L47" s="37"/>
    </row>
    <row r="48" spans="1:12" ht="29.25" customHeight="1">
      <c r="A48" s="74" t="s">
        <v>67</v>
      </c>
      <c r="B48" s="42"/>
      <c r="C48" s="42"/>
      <c r="D48" s="42"/>
      <c r="E48" s="43"/>
      <c r="F48" s="12" t="s">
        <v>18</v>
      </c>
      <c r="G48" s="12" t="s">
        <v>33</v>
      </c>
      <c r="H48" s="13">
        <f>H49</f>
        <v>293</v>
      </c>
      <c r="I48" s="4"/>
      <c r="J48" s="32"/>
      <c r="K48" s="37"/>
      <c r="L48" s="37"/>
    </row>
    <row r="49" spans="1:12" ht="15" customHeight="1">
      <c r="A49" s="73" t="s">
        <v>49</v>
      </c>
      <c r="B49" s="66"/>
      <c r="C49" s="66"/>
      <c r="D49" s="66"/>
      <c r="E49" s="67"/>
      <c r="F49" s="12" t="s">
        <v>18</v>
      </c>
      <c r="G49" s="12" t="s">
        <v>8</v>
      </c>
      <c r="H49" s="29">
        <v>293</v>
      </c>
      <c r="I49" s="28"/>
      <c r="J49" s="33"/>
      <c r="K49" s="38"/>
      <c r="L49" s="38"/>
    </row>
    <row r="50" spans="1:12" ht="21" customHeight="1">
      <c r="A50" s="61" t="s">
        <v>12</v>
      </c>
      <c r="B50" s="61"/>
      <c r="C50" s="61"/>
      <c r="D50" s="61"/>
      <c r="E50" s="61"/>
      <c r="F50" s="3"/>
      <c r="G50" s="3"/>
      <c r="H50" s="4">
        <f>H15+H21+H23+H25+H30+H34+H36+H40+H48+H38+H43</f>
        <v>36158.2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61</v>
      </c>
      <c r="B54" s="69"/>
      <c r="C54" s="69"/>
      <c r="D54" s="69"/>
      <c r="E54" s="69"/>
      <c r="F54" s="14" t="s">
        <v>36</v>
      </c>
      <c r="G54" s="30" t="s">
        <v>62</v>
      </c>
      <c r="H54" s="30"/>
      <c r="I54" s="30"/>
      <c r="J54" s="30"/>
      <c r="K54" s="30"/>
      <c r="L54" s="30"/>
    </row>
    <row r="56" spans="1:17" ht="23.25" customHeight="1">
      <c r="A56" s="62" t="s">
        <v>63</v>
      </c>
      <c r="B56" s="62"/>
      <c r="C56" s="62"/>
      <c r="D56" s="63"/>
      <c r="E56" s="63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2"/>
      <c r="B57" s="62"/>
      <c r="C57" s="62"/>
      <c r="D57" s="63"/>
      <c r="E57" s="63"/>
      <c r="F57" s="19"/>
      <c r="G57" s="19" t="s">
        <v>64</v>
      </c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2"/>
      <c r="B58" s="62"/>
      <c r="C58" s="62"/>
      <c r="D58" s="63"/>
      <c r="E58" s="63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25:E25"/>
    <mergeCell ref="A26:E26"/>
    <mergeCell ref="A27:E27"/>
    <mergeCell ref="A44:E44"/>
    <mergeCell ref="A34:E34"/>
    <mergeCell ref="A36:E36"/>
    <mergeCell ref="A37:E37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53" t="s">
        <v>43</v>
      </c>
      <c r="G1" s="53"/>
      <c r="H1" s="53"/>
      <c r="I1" s="53"/>
      <c r="J1" s="53"/>
      <c r="K1" s="53"/>
      <c r="L1" s="53"/>
      <c r="M1" s="53"/>
    </row>
    <row r="2" spans="6:8" ht="12.75">
      <c r="F2" s="58" t="s">
        <v>70</v>
      </c>
      <c r="G2" s="58"/>
      <c r="H2" s="58"/>
    </row>
    <row r="3" spans="4:8" ht="12.75">
      <c r="D3" s="1"/>
      <c r="E3" s="1"/>
      <c r="F3" s="58" t="s">
        <v>76</v>
      </c>
      <c r="G3" s="60"/>
      <c r="H3" s="60"/>
    </row>
    <row r="4" spans="4:8" ht="12.75" customHeight="1">
      <c r="D4" s="15"/>
      <c r="E4" s="15"/>
      <c r="F4" s="59" t="s">
        <v>35</v>
      </c>
      <c r="G4" s="59"/>
      <c r="H4" s="59"/>
    </row>
    <row r="5" spans="4:8" ht="14.25" customHeight="1">
      <c r="D5" s="15"/>
      <c r="E5" s="15"/>
      <c r="F5" s="59" t="s">
        <v>58</v>
      </c>
      <c r="G5" s="59"/>
      <c r="H5" s="59"/>
    </row>
    <row r="6" spans="6:8" ht="12.75">
      <c r="F6" s="58" t="s">
        <v>34</v>
      </c>
      <c r="G6" s="58"/>
      <c r="H6" s="58"/>
    </row>
    <row r="7" ht="12.75">
      <c r="F7" s="16"/>
    </row>
    <row r="8" spans="1:8" ht="12" customHeight="1">
      <c r="A8" s="80" t="s">
        <v>71</v>
      </c>
      <c r="B8" s="80"/>
      <c r="C8" s="80"/>
      <c r="D8" s="80"/>
      <c r="E8" s="80"/>
      <c r="F8" s="80"/>
      <c r="G8" s="80"/>
      <c r="H8" s="80"/>
    </row>
    <row r="9" ht="12.75" hidden="1"/>
    <row r="10" spans="1:12" ht="25.5" customHeight="1">
      <c r="A10" s="81" t="s">
        <v>48</v>
      </c>
      <c r="B10" s="81"/>
      <c r="C10" s="81"/>
      <c r="D10" s="81"/>
      <c r="E10" s="81"/>
      <c r="F10" s="81"/>
      <c r="G10" s="81"/>
      <c r="H10" s="81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66</v>
      </c>
      <c r="I14" s="9" t="s">
        <v>28</v>
      </c>
      <c r="J14" s="31" t="s">
        <v>29</v>
      </c>
      <c r="K14" s="17" t="s">
        <v>72</v>
      </c>
      <c r="L14" s="34"/>
    </row>
    <row r="15" spans="1:12" ht="12.75">
      <c r="A15" s="61" t="s">
        <v>5</v>
      </c>
      <c r="B15" s="61"/>
      <c r="C15" s="61"/>
      <c r="D15" s="61"/>
      <c r="E15" s="61"/>
      <c r="F15" s="2" t="s">
        <v>6</v>
      </c>
      <c r="G15" s="2" t="s">
        <v>33</v>
      </c>
      <c r="H15" s="4">
        <f>H16+H17+H19+H20+H18</f>
        <v>7517.55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7337.03</v>
      </c>
      <c r="L15" s="35"/>
    </row>
    <row r="16" spans="1:12" ht="30.75" customHeight="1">
      <c r="A16" s="57" t="s">
        <v>51</v>
      </c>
      <c r="B16" s="75"/>
      <c r="C16" s="75"/>
      <c r="D16" s="75"/>
      <c r="E16" s="76"/>
      <c r="F16" s="2" t="s">
        <v>6</v>
      </c>
      <c r="G16" s="2" t="s">
        <v>13</v>
      </c>
      <c r="H16" s="28">
        <v>1204</v>
      </c>
      <c r="I16" s="28">
        <v>810</v>
      </c>
      <c r="J16" s="33">
        <v>866</v>
      </c>
      <c r="K16" s="28">
        <v>1204</v>
      </c>
      <c r="L16" s="36"/>
    </row>
    <row r="17" spans="1:12" ht="26.25" customHeight="1">
      <c r="A17" s="54" t="s">
        <v>19</v>
      </c>
      <c r="B17" s="55"/>
      <c r="C17" s="55"/>
      <c r="D17" s="55"/>
      <c r="E17" s="56"/>
      <c r="F17" s="2" t="s">
        <v>6</v>
      </c>
      <c r="G17" s="2" t="s">
        <v>14</v>
      </c>
      <c r="H17" s="28">
        <v>6089.55</v>
      </c>
      <c r="I17" s="28">
        <v>5492</v>
      </c>
      <c r="J17" s="33">
        <v>5923</v>
      </c>
      <c r="K17" s="28">
        <v>5959.03</v>
      </c>
      <c r="L17" s="36"/>
    </row>
    <row r="18" spans="1:12" ht="18" customHeight="1" hidden="1">
      <c r="A18" s="57"/>
      <c r="B18" s="66"/>
      <c r="C18" s="66"/>
      <c r="D18" s="66"/>
      <c r="E18" s="67"/>
      <c r="F18" s="2"/>
      <c r="G18" s="2"/>
      <c r="H18" s="28"/>
      <c r="I18" s="28"/>
      <c r="J18" s="33"/>
      <c r="K18" s="28"/>
      <c r="L18" s="36"/>
    </row>
    <row r="19" spans="1:12" ht="16.5" customHeight="1">
      <c r="A19" s="78" t="s">
        <v>21</v>
      </c>
      <c r="B19" s="55"/>
      <c r="C19" s="55"/>
      <c r="D19" s="55"/>
      <c r="E19" s="56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57" t="s">
        <v>53</v>
      </c>
      <c r="B20" s="55"/>
      <c r="C20" s="55"/>
      <c r="D20" s="55"/>
      <c r="E20" s="56"/>
      <c r="F20" s="2" t="s">
        <v>6</v>
      </c>
      <c r="G20" s="2" t="s">
        <v>30</v>
      </c>
      <c r="H20" s="28">
        <v>174</v>
      </c>
      <c r="I20" s="28">
        <v>60</v>
      </c>
      <c r="J20" s="33">
        <v>70</v>
      </c>
      <c r="K20" s="28">
        <v>124</v>
      </c>
      <c r="L20" s="36"/>
    </row>
    <row r="21" spans="1:12" ht="15.75" customHeight="1">
      <c r="A21" s="47" t="s">
        <v>40</v>
      </c>
      <c r="B21" s="48"/>
      <c r="C21" s="48"/>
      <c r="D21" s="48"/>
      <c r="E21" s="49"/>
      <c r="F21" s="2" t="s">
        <v>13</v>
      </c>
      <c r="G21" s="2" t="s">
        <v>33</v>
      </c>
      <c r="H21" s="4">
        <f>H22</f>
        <v>316.9</v>
      </c>
      <c r="I21" s="4">
        <f>I22</f>
        <v>321</v>
      </c>
      <c r="J21" s="32">
        <f>J22</f>
        <v>343</v>
      </c>
      <c r="K21" s="4">
        <f>K22</f>
        <v>316.9</v>
      </c>
      <c r="L21" s="35"/>
    </row>
    <row r="22" spans="1:12" ht="15.75" customHeight="1">
      <c r="A22" s="54" t="s">
        <v>22</v>
      </c>
      <c r="B22" s="75"/>
      <c r="C22" s="75"/>
      <c r="D22" s="75"/>
      <c r="E22" s="76"/>
      <c r="F22" s="2" t="s">
        <v>13</v>
      </c>
      <c r="G22" s="2" t="s">
        <v>8</v>
      </c>
      <c r="H22" s="28">
        <v>316.9</v>
      </c>
      <c r="I22" s="28">
        <v>321</v>
      </c>
      <c r="J22" s="33">
        <v>343</v>
      </c>
      <c r="K22" s="28">
        <v>316.9</v>
      </c>
      <c r="L22" s="36"/>
    </row>
    <row r="23" spans="1:12" ht="15.75" customHeight="1">
      <c r="A23" s="47" t="s">
        <v>7</v>
      </c>
      <c r="B23" s="48"/>
      <c r="C23" s="48"/>
      <c r="D23" s="48"/>
      <c r="E23" s="49"/>
      <c r="F23" s="2" t="s">
        <v>8</v>
      </c>
      <c r="G23" s="2" t="s">
        <v>33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4" t="s">
        <v>23</v>
      </c>
      <c r="B24" s="55"/>
      <c r="C24" s="55"/>
      <c r="D24" s="55"/>
      <c r="E24" s="56"/>
      <c r="F24" s="2" t="s">
        <v>8</v>
      </c>
      <c r="G24" s="2" t="s">
        <v>18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41" t="s">
        <v>26</v>
      </c>
      <c r="B25" s="42"/>
      <c r="C25" s="42"/>
      <c r="D25" s="42"/>
      <c r="E25" s="43"/>
      <c r="F25" s="2" t="s">
        <v>14</v>
      </c>
      <c r="G25" s="2" t="s">
        <v>33</v>
      </c>
      <c r="H25" s="4">
        <f>H29+H28+H26+H27</f>
        <v>1428.8</v>
      </c>
      <c r="I25" s="4" t="e">
        <f>I29+#REF!+I28</f>
        <v>#REF!</v>
      </c>
      <c r="J25" s="32" t="e">
        <f>J29+#REF!+J28</f>
        <v>#REF!</v>
      </c>
      <c r="K25" s="4">
        <f>K29+K28+K26+K27</f>
        <v>1603.1</v>
      </c>
      <c r="L25" s="35"/>
    </row>
    <row r="26" spans="1:12" ht="17.25" customHeight="1">
      <c r="A26" s="44" t="s">
        <v>59</v>
      </c>
      <c r="B26" s="45"/>
      <c r="C26" s="45"/>
      <c r="D26" s="45"/>
      <c r="E26" s="46"/>
      <c r="F26" s="2" t="s">
        <v>14</v>
      </c>
      <c r="G26" s="2" t="s">
        <v>6</v>
      </c>
      <c r="H26" s="4">
        <v>37.3</v>
      </c>
      <c r="I26" s="4"/>
      <c r="J26" s="32"/>
      <c r="K26" s="4">
        <v>37.3</v>
      </c>
      <c r="L26" s="35"/>
    </row>
    <row r="27" spans="1:12" ht="17.25" customHeight="1">
      <c r="A27" s="44" t="s">
        <v>65</v>
      </c>
      <c r="B27" s="45"/>
      <c r="C27" s="45"/>
      <c r="D27" s="45"/>
      <c r="E27" s="46"/>
      <c r="F27" s="2" t="s">
        <v>14</v>
      </c>
      <c r="G27" s="2" t="s">
        <v>38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57" t="s">
        <v>54</v>
      </c>
      <c r="B28" s="64"/>
      <c r="C28" s="64"/>
      <c r="D28" s="64"/>
      <c r="E28" s="65"/>
      <c r="F28" s="2" t="s">
        <v>14</v>
      </c>
      <c r="G28" s="2" t="s">
        <v>45</v>
      </c>
      <c r="H28" s="28">
        <v>1386.5</v>
      </c>
      <c r="I28" s="28"/>
      <c r="J28" s="33"/>
      <c r="K28" s="28">
        <v>1560.8</v>
      </c>
      <c r="L28" s="36"/>
    </row>
    <row r="29" spans="1:12" ht="15" customHeight="1">
      <c r="A29" s="54" t="s">
        <v>27</v>
      </c>
      <c r="B29" s="75"/>
      <c r="C29" s="75"/>
      <c r="D29" s="75"/>
      <c r="E29" s="76"/>
      <c r="F29" s="2" t="s">
        <v>14</v>
      </c>
      <c r="G29" s="2" t="s">
        <v>17</v>
      </c>
      <c r="H29" s="28">
        <v>5</v>
      </c>
      <c r="I29" s="28">
        <v>0</v>
      </c>
      <c r="J29" s="33">
        <v>0</v>
      </c>
      <c r="K29" s="28">
        <v>5</v>
      </c>
      <c r="L29" s="36"/>
    </row>
    <row r="30" spans="1:12" ht="15.75" customHeight="1">
      <c r="A30" s="61" t="s">
        <v>9</v>
      </c>
      <c r="B30" s="61"/>
      <c r="C30" s="61"/>
      <c r="D30" s="61"/>
      <c r="E30" s="61"/>
      <c r="F30" s="2" t="s">
        <v>10</v>
      </c>
      <c r="G30" s="2" t="s">
        <v>33</v>
      </c>
      <c r="H30" s="4">
        <f>H31+H32+H33</f>
        <v>426.5</v>
      </c>
      <c r="I30" s="4">
        <f>I31+I32+I33</f>
        <v>5380</v>
      </c>
      <c r="J30" s="32">
        <f>J31+J32+J33</f>
        <v>5790</v>
      </c>
      <c r="K30" s="4">
        <f>K31+K32+K33</f>
        <v>426.5</v>
      </c>
      <c r="L30" s="35"/>
    </row>
    <row r="31" spans="1:12" ht="12.75">
      <c r="A31" s="50" t="s">
        <v>50</v>
      </c>
      <c r="B31" s="55"/>
      <c r="C31" s="55"/>
      <c r="D31" s="55"/>
      <c r="E31" s="56"/>
      <c r="F31" s="2" t="s">
        <v>10</v>
      </c>
      <c r="G31" s="2" t="s">
        <v>6</v>
      </c>
      <c r="H31" s="40">
        <v>5</v>
      </c>
      <c r="I31" s="4">
        <v>300</v>
      </c>
      <c r="J31" s="32">
        <v>300</v>
      </c>
      <c r="K31" s="40">
        <v>5</v>
      </c>
      <c r="L31" s="35"/>
    </row>
    <row r="32" spans="1:12" ht="15.75" customHeight="1">
      <c r="A32" s="50" t="s">
        <v>46</v>
      </c>
      <c r="B32" s="55"/>
      <c r="C32" s="55"/>
      <c r="D32" s="55"/>
      <c r="E32" s="56"/>
      <c r="F32" s="2" t="s">
        <v>10</v>
      </c>
      <c r="G32" s="2" t="s">
        <v>13</v>
      </c>
      <c r="H32" s="28">
        <v>230.42</v>
      </c>
      <c r="I32" s="28">
        <v>0</v>
      </c>
      <c r="J32" s="33">
        <v>0</v>
      </c>
      <c r="K32" s="28">
        <v>230.42</v>
      </c>
      <c r="L32" s="36"/>
    </row>
    <row r="33" spans="1:12" ht="15" customHeight="1">
      <c r="A33" s="78" t="s">
        <v>24</v>
      </c>
      <c r="B33" s="55"/>
      <c r="C33" s="55"/>
      <c r="D33" s="55"/>
      <c r="E33" s="56"/>
      <c r="F33" s="2" t="s">
        <v>10</v>
      </c>
      <c r="G33" s="2" t="s">
        <v>8</v>
      </c>
      <c r="H33" s="28">
        <v>191.08</v>
      </c>
      <c r="I33" s="28">
        <v>5080</v>
      </c>
      <c r="J33" s="33">
        <v>5490</v>
      </c>
      <c r="K33" s="28">
        <v>191.08</v>
      </c>
      <c r="L33" s="36"/>
    </row>
    <row r="34" spans="1:12" ht="12.75" customHeight="1">
      <c r="A34" s="47" t="s">
        <v>37</v>
      </c>
      <c r="B34" s="48"/>
      <c r="C34" s="48"/>
      <c r="D34" s="48"/>
      <c r="E34" s="49"/>
      <c r="F34" s="2" t="s">
        <v>38</v>
      </c>
      <c r="G34" s="2" t="s">
        <v>33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78" t="s">
        <v>39</v>
      </c>
      <c r="B35" s="51"/>
      <c r="C35" s="51"/>
      <c r="D35" s="51"/>
      <c r="E35" s="52"/>
      <c r="F35" s="2" t="s">
        <v>38</v>
      </c>
      <c r="G35" s="2" t="s">
        <v>8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41" t="s">
        <v>44</v>
      </c>
      <c r="B36" s="42"/>
      <c r="C36" s="42"/>
      <c r="D36" s="42"/>
      <c r="E36" s="43"/>
      <c r="F36" s="2" t="s">
        <v>42</v>
      </c>
      <c r="G36" s="2" t="s">
        <v>33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50" t="s">
        <v>75</v>
      </c>
      <c r="B37" s="51"/>
      <c r="C37" s="51"/>
      <c r="D37" s="51"/>
      <c r="E37" s="52"/>
      <c r="F37" s="2" t="s">
        <v>42</v>
      </c>
      <c r="G37" s="2" t="s">
        <v>42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47" t="s">
        <v>56</v>
      </c>
      <c r="B38" s="48"/>
      <c r="C38" s="48"/>
      <c r="D38" s="48"/>
      <c r="E38" s="49"/>
      <c r="F38" s="2" t="s">
        <v>47</v>
      </c>
      <c r="G38" s="2" t="s">
        <v>33</v>
      </c>
      <c r="H38" s="4">
        <f>H39</f>
        <v>3560.5</v>
      </c>
      <c r="I38" s="4">
        <f>I39</f>
        <v>0</v>
      </c>
      <c r="J38" s="32">
        <f>J39</f>
        <v>0</v>
      </c>
      <c r="K38" s="4">
        <f>K39</f>
        <v>3560.5</v>
      </c>
      <c r="L38" s="35"/>
    </row>
    <row r="39" spans="1:12" ht="16.5" customHeight="1">
      <c r="A39" s="57" t="s">
        <v>55</v>
      </c>
      <c r="B39" s="66"/>
      <c r="C39" s="66"/>
      <c r="D39" s="66"/>
      <c r="E39" s="67"/>
      <c r="F39" s="2" t="s">
        <v>47</v>
      </c>
      <c r="G39" s="2" t="s">
        <v>6</v>
      </c>
      <c r="H39" s="28">
        <v>3560.5</v>
      </c>
      <c r="I39" s="28"/>
      <c r="J39" s="33"/>
      <c r="K39" s="28">
        <v>3560.5</v>
      </c>
      <c r="L39" s="36"/>
    </row>
    <row r="40" spans="1:12" ht="16.5" customHeight="1">
      <c r="A40" s="61" t="s">
        <v>11</v>
      </c>
      <c r="B40" s="61"/>
      <c r="C40" s="61"/>
      <c r="D40" s="61"/>
      <c r="E40" s="61"/>
      <c r="F40" s="3">
        <v>10</v>
      </c>
      <c r="G40" s="2" t="s">
        <v>33</v>
      </c>
      <c r="H40" s="4">
        <f>H41+H42</f>
        <v>135</v>
      </c>
      <c r="I40" s="4">
        <f>I41</f>
        <v>60</v>
      </c>
      <c r="J40" s="32">
        <f>J41</f>
        <v>65</v>
      </c>
      <c r="K40" s="4">
        <f>K41+K42</f>
        <v>135</v>
      </c>
      <c r="L40" s="35"/>
    </row>
    <row r="41" spans="1:12" ht="16.5" customHeight="1">
      <c r="A41" s="78" t="s">
        <v>25</v>
      </c>
      <c r="B41" s="55"/>
      <c r="C41" s="55"/>
      <c r="D41" s="55"/>
      <c r="E41" s="56"/>
      <c r="F41" s="3">
        <v>10</v>
      </c>
      <c r="G41" s="2" t="s">
        <v>6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50" t="s">
        <v>57</v>
      </c>
      <c r="B42" s="51"/>
      <c r="C42" s="51"/>
      <c r="D42" s="51"/>
      <c r="E42" s="52"/>
      <c r="F42" s="3">
        <v>10</v>
      </c>
      <c r="G42" s="2" t="s">
        <v>38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77" t="s">
        <v>41</v>
      </c>
      <c r="B43" s="61"/>
      <c r="C43" s="61"/>
      <c r="D43" s="61"/>
      <c r="E43" s="61"/>
      <c r="F43" s="3">
        <v>11</v>
      </c>
      <c r="G43" s="2" t="s">
        <v>33</v>
      </c>
      <c r="H43" s="4">
        <f>H45+H44</f>
        <v>186</v>
      </c>
      <c r="I43" s="4">
        <f>I45</f>
        <v>9150</v>
      </c>
      <c r="J43" s="32">
        <f>J45</f>
        <v>9160</v>
      </c>
      <c r="K43" s="4">
        <f>K45+K44</f>
        <v>186</v>
      </c>
      <c r="L43" s="35"/>
    </row>
    <row r="44" spans="1:12" ht="27.75" customHeight="1">
      <c r="A44" s="44" t="s">
        <v>60</v>
      </c>
      <c r="B44" s="45"/>
      <c r="C44" s="45"/>
      <c r="D44" s="45"/>
      <c r="E44" s="46"/>
      <c r="F44" s="3">
        <v>11</v>
      </c>
      <c r="G44" s="2" t="s">
        <v>6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57" t="s">
        <v>52</v>
      </c>
      <c r="B45" s="75"/>
      <c r="C45" s="75"/>
      <c r="D45" s="75"/>
      <c r="E45" s="76"/>
      <c r="F45" s="3">
        <v>11</v>
      </c>
      <c r="G45" s="2" t="s">
        <v>10</v>
      </c>
      <c r="H45" s="28">
        <v>186</v>
      </c>
      <c r="I45" s="28">
        <v>9150</v>
      </c>
      <c r="J45" s="33">
        <v>9160</v>
      </c>
      <c r="K45" s="28">
        <v>186</v>
      </c>
      <c r="L45" s="36"/>
    </row>
    <row r="46" spans="1:12" ht="18" customHeight="1" hidden="1">
      <c r="A46" s="70" t="s">
        <v>20</v>
      </c>
      <c r="B46" s="71"/>
      <c r="C46" s="71"/>
      <c r="D46" s="71"/>
      <c r="E46" s="72"/>
      <c r="F46" s="12" t="s">
        <v>30</v>
      </c>
      <c r="G46" s="12" t="s">
        <v>33</v>
      </c>
      <c r="H46" s="13">
        <f>H47</f>
        <v>0</v>
      </c>
      <c r="I46" s="4"/>
      <c r="J46" s="32"/>
      <c r="K46" s="13">
        <f>K47</f>
        <v>0</v>
      </c>
      <c r="L46" s="37"/>
    </row>
    <row r="47" spans="1:12" ht="17.25" customHeight="1" hidden="1">
      <c r="A47" s="79" t="s">
        <v>32</v>
      </c>
      <c r="B47" s="64"/>
      <c r="C47" s="64"/>
      <c r="D47" s="64"/>
      <c r="E47" s="65"/>
      <c r="F47" s="12" t="s">
        <v>30</v>
      </c>
      <c r="G47" s="12" t="s">
        <v>6</v>
      </c>
      <c r="H47" s="13"/>
      <c r="I47" s="4"/>
      <c r="J47" s="32"/>
      <c r="K47" s="13"/>
      <c r="L47" s="37"/>
    </row>
    <row r="48" spans="1:12" ht="29.25" customHeight="1">
      <c r="A48" s="74" t="s">
        <v>31</v>
      </c>
      <c r="B48" s="42"/>
      <c r="C48" s="42"/>
      <c r="D48" s="42"/>
      <c r="E48" s="43"/>
      <c r="F48" s="12" t="s">
        <v>18</v>
      </c>
      <c r="G48" s="12" t="s">
        <v>33</v>
      </c>
      <c r="H48" s="13">
        <f>H49</f>
        <v>293</v>
      </c>
      <c r="I48" s="4"/>
      <c r="J48" s="32"/>
      <c r="K48" s="13">
        <f>K49</f>
        <v>293</v>
      </c>
      <c r="L48" s="37"/>
    </row>
    <row r="49" spans="1:12" ht="15" customHeight="1">
      <c r="A49" s="73" t="s">
        <v>49</v>
      </c>
      <c r="B49" s="66"/>
      <c r="C49" s="66"/>
      <c r="D49" s="66"/>
      <c r="E49" s="67"/>
      <c r="F49" s="12" t="s">
        <v>18</v>
      </c>
      <c r="G49" s="12" t="s">
        <v>8</v>
      </c>
      <c r="H49" s="29">
        <v>293</v>
      </c>
      <c r="I49" s="28"/>
      <c r="J49" s="33"/>
      <c r="K49" s="29">
        <v>293</v>
      </c>
      <c r="L49" s="38"/>
    </row>
    <row r="50" spans="1:12" ht="21" customHeight="1">
      <c r="A50" s="61" t="s">
        <v>12</v>
      </c>
      <c r="B50" s="61"/>
      <c r="C50" s="61"/>
      <c r="D50" s="61"/>
      <c r="E50" s="61"/>
      <c r="F50" s="3"/>
      <c r="G50" s="3"/>
      <c r="H50" s="4">
        <f>H15+H21+H23+H25+H30+H34+H36+H40+H43+H48+H38</f>
        <v>13908.25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</f>
        <v>13902.029999999999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61</v>
      </c>
      <c r="B54" s="69"/>
      <c r="C54" s="69"/>
      <c r="D54" s="69"/>
      <c r="E54" s="69"/>
      <c r="F54" s="14" t="s">
        <v>36</v>
      </c>
      <c r="G54" s="30" t="s">
        <v>62</v>
      </c>
      <c r="H54" s="30"/>
      <c r="I54" s="30"/>
      <c r="J54" s="30"/>
      <c r="K54" s="30"/>
      <c r="L54" s="30"/>
    </row>
    <row r="56" spans="1:17" ht="23.25" customHeight="1">
      <c r="A56" s="62"/>
      <c r="B56" s="62"/>
      <c r="C56" s="62"/>
      <c r="D56" s="63"/>
      <c r="E56" s="63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2"/>
      <c r="B57" s="62"/>
      <c r="C57" s="62"/>
      <c r="D57" s="63"/>
      <c r="E57" s="63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2"/>
      <c r="B58" s="62"/>
      <c r="C58" s="62"/>
      <c r="D58" s="63"/>
      <c r="E58" s="63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6:E26"/>
    <mergeCell ref="A44:E44"/>
    <mergeCell ref="A48:E48"/>
    <mergeCell ref="A29:E29"/>
    <mergeCell ref="A43:E43"/>
    <mergeCell ref="A45:E45"/>
    <mergeCell ref="A32:E32"/>
    <mergeCell ref="A27:E27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2017-03-23T05:52:01Z</cp:lastPrinted>
  <dcterms:created xsi:type="dcterms:W3CDTF">2007-01-22T06:28:45Z</dcterms:created>
  <dcterms:modified xsi:type="dcterms:W3CDTF">2017-03-29T01:44:36Z</dcterms:modified>
  <cp:category/>
  <cp:version/>
  <cp:contentType/>
  <cp:contentStatus/>
</cp:coreProperties>
</file>