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/>
</workbook>
</file>

<file path=xl/sharedStrings.xml><?xml version="1.0" encoding="utf-8"?>
<sst xmlns="http://schemas.openxmlformats.org/spreadsheetml/2006/main" count="235" uniqueCount="78">
  <si>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</si>
  <si>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</si>
  <si>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</si>
  <si>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</si>
  <si>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</si>
  <si>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</si>
  <si>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</si>
  <si>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</si>
  <si>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</si>
  <si>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</si>
  <si>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</si>
  <si>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</si>
  <si>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</si>
  <si>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</si>
  <si>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</si>
  <si>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</si>
  <si>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</si>
  <si>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</si>
  <si>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</si>
  <si>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</si>
  <si>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</si>
  <si>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</si>
  <si>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</si>
  <si>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</si>
  <si>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</si>
  <si>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</si>
  <si>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</si>
  <si>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</si>
  <si>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</si>
  <si>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</si>
  <si>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</si>
  <si>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</si>
  <si>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</si>
  <si>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</si>
  <si>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</si>
  <si>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</si>
  <si>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</si>
  <si>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</si>
  <si>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</si>
  <si>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</si>
  <si>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</si>
  <si>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</si>
  <si>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</si>
  <si>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</si>
  <si>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</si>
  <si>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</si>
  <si>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</si>
  <si>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</si>
  <si>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</si>
  <si>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</si>
  <si>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</si>
  <si>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</si>
  <si>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</si>
  <si>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</si>
  <si>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</si>
  <si>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</si>
  <si>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</si>
  <si>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</si>
  <si>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</si>
  <si>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</si>
  <si>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</si>
  <si>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</si>
  <si>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</si>
  <si>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</si>
  <si>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</si>
  <si>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</si>
  <si>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План на 
2019 г.</t>
  </si>
  <si>
    <t xml:space="preserve">Молодежная политика </t>
  </si>
  <si>
    <t>План на 
2020 г.</t>
  </si>
  <si>
    <t>РАСПРЕДЕЛЕНИЕ БЮДЖЕТНЫХ АССИГНОВАНИЙ НА 2019-2020 ГОДЫ</t>
  </si>
  <si>
    <t xml:space="preserve">РАСПРЕДЕЛЕНИЕ БЮДЖЕТНЫХ АССИГНОВАНИЙ НА 2019 ГОД </t>
  </si>
  <si>
    <t>Обслуживание муниципального долга</t>
  </si>
  <si>
    <t>План на 
2021 г.</t>
  </si>
  <si>
    <t>от  26.12.2018 г.    № 60</t>
  </si>
  <si>
    <t>Наименования функциональных статей</t>
  </si>
  <si>
    <t>КУЛЬТУРА,  КИНЕМАТОГРАФИЯ</t>
  </si>
  <si>
    <t>НАЦИОНАЛЬНАЯ БЕЗОПАСНОСТЬ И ПРАВООХРАНИТЕЛЬНАЯ ДЕЯТЕЛЬНОСТЬ</t>
  </si>
  <si>
    <t>муниципального образования от 30.10.2019 г. № 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</si>
</sst>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37">
      <selection activeCell="K12" sqref="K12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/>
      <c r="G1" s="74"/>
      <c r="H1" s="74"/>
      <c r="I1" s="74"/>
      <c r="J1" s="74"/>
      <c r="K1" s="74"/>
      <c r="L1" s="74"/>
      <c r="M1" s="74"/>
    </row>
    <row r="2" spans="6:8" ht="12.75">
      <c r="F2" s="75" t="s">
        <v>64</v>
      </c>
      <c r="G2" s="75"/>
      <c r="H2" s="75"/>
    </row>
    <row r="3" spans="4:8" ht="12.75">
      <c r="D3" s="1"/>
      <c r="E3" s="1"/>
      <c r="F3" s="75"/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77</v>
      </c>
      <c r="G6" s="75"/>
      <c r="H6" s="75"/>
    </row>
    <row r="7" ht="12.75">
      <c r="F7" s="16"/>
    </row>
    <row r="8" spans="1:8" ht="12" customHeight="1">
      <c r="A8" s="44" t="s">
        <v>70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66</v>
      </c>
      <c r="I14" s="9" t="s">
        <v>27</v>
      </c>
      <c r="J14" s="31" t="s">
        <v>28</v>
      </c>
      <c r="K14" s="34"/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13131.800000000001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1599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9669.1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63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1813.7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287.9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287.9</v>
      </c>
      <c r="I22" s="28">
        <v>321</v>
      </c>
      <c r="J22" s="33">
        <v>343</v>
      </c>
      <c r="K22" s="36"/>
      <c r="L22" s="36"/>
    </row>
    <row r="23" spans="1:12" ht="27" customHeight="1">
      <c r="A23" s="58" t="s">
        <v>76</v>
      </c>
      <c r="B23" s="59"/>
      <c r="C23" s="59"/>
      <c r="D23" s="59"/>
      <c r="E23" s="60"/>
      <c r="F23" s="2" t="s">
        <v>7</v>
      </c>
      <c r="G23" s="2" t="s">
        <v>31</v>
      </c>
      <c r="H23" s="4">
        <f>H24</f>
        <v>112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112</v>
      </c>
      <c r="I24" s="28">
        <v>0</v>
      </c>
      <c r="J24" s="33">
        <v>0</v>
      </c>
      <c r="K24" s="36"/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4419.030000000001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26</v>
      </c>
      <c r="I26" s="4"/>
      <c r="J26" s="32"/>
      <c r="K26" s="35"/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3693.03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700</v>
      </c>
      <c r="I29" s="28">
        <v>0</v>
      </c>
      <c r="J29" s="33">
        <v>0</v>
      </c>
      <c r="K29" s="36"/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14694.59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300</v>
      </c>
      <c r="I31" s="4">
        <v>300</v>
      </c>
      <c r="J31" s="32">
        <v>300</v>
      </c>
      <c r="K31" s="35"/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9347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5047.59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75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7275.59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7275.59</v>
      </c>
      <c r="I39" s="28"/>
      <c r="J39" s="33"/>
      <c r="K39" s="36"/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258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135</v>
      </c>
      <c r="I41" s="28">
        <v>60</v>
      </c>
      <c r="J41" s="33">
        <v>65</v>
      </c>
      <c r="K41" s="36"/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123</v>
      </c>
      <c r="I42" s="28"/>
      <c r="J42" s="33"/>
      <c r="K42" s="36"/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356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356</v>
      </c>
      <c r="I45" s="28">
        <v>9150</v>
      </c>
      <c r="J45" s="33">
        <v>9160</v>
      </c>
      <c r="K45" s="36"/>
      <c r="L45" s="36"/>
    </row>
    <row r="46" spans="1:12" ht="12.75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0</v>
      </c>
      <c r="I46" s="4"/>
      <c r="J46" s="32"/>
      <c r="K46" s="37"/>
      <c r="L46" s="37"/>
    </row>
    <row r="47" spans="1:12" ht="16.5" customHeight="1">
      <c r="A47" s="41" t="s">
        <v>71</v>
      </c>
      <c r="B47" s="42"/>
      <c r="C47" s="42"/>
      <c r="D47" s="42"/>
      <c r="E47" s="43"/>
      <c r="F47" s="12" t="s">
        <v>29</v>
      </c>
      <c r="G47" s="12" t="s">
        <v>5</v>
      </c>
      <c r="H47" s="13">
        <v>0</v>
      </c>
      <c r="I47" s="4"/>
      <c r="J47" s="32"/>
      <c r="K47" s="37"/>
      <c r="L47" s="37"/>
    </row>
    <row r="48" spans="1:12" ht="29.25" customHeight="1">
      <c r="A48" s="81" t="s">
        <v>62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308.9</v>
      </c>
      <c r="I48" s="4"/>
      <c r="J48" s="32"/>
      <c r="K48" s="37"/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308.9</v>
      </c>
      <c r="I49" s="28"/>
      <c r="J49" s="33"/>
      <c r="K49" s="38"/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H15+H21+H23+H25+H30+H34+H36+H40+H48+H38+H43+H46</f>
        <v>40873.81000000001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spans="1:12" ht="36.75" customHeight="1">
      <c r="A51" s="68" t="s">
        <v>59</v>
      </c>
      <c r="B51" s="69"/>
      <c r="C51" s="69"/>
      <c r="D51" s="69"/>
      <c r="E51" s="69"/>
      <c r="H51" s="14" t="s">
        <v>60</v>
      </c>
      <c r="L51" s="18"/>
    </row>
    <row r="52" spans="5:12" ht="12.75">
      <c r="E52" s="11"/>
      <c r="L52" s="18"/>
    </row>
    <row r="54" spans="1:12" s="14" customFormat="1" ht="32.25" customHeight="1">
      <c r="A54" s="68"/>
      <c r="B54" s="69"/>
      <c r="C54" s="69"/>
      <c r="D54" s="69"/>
      <c r="E54" s="69"/>
      <c r="G54" s="30"/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1:E51"/>
    <mergeCell ref="A25:E25"/>
    <mergeCell ref="A26:E26"/>
    <mergeCell ref="A27:E27"/>
    <mergeCell ref="A44:E44"/>
    <mergeCell ref="A34:E34"/>
    <mergeCell ref="A36:E36"/>
    <mergeCell ref="A37:E37"/>
    <mergeCell ref="A48:E48"/>
    <mergeCell ref="A29:E29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7">
      <selection activeCell="A15" sqref="A15:E15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 t="s">
        <v>41</v>
      </c>
      <c r="G1" s="74"/>
      <c r="H1" s="74"/>
      <c r="I1" s="74"/>
      <c r="J1" s="74"/>
      <c r="K1" s="74"/>
      <c r="L1" s="74"/>
      <c r="M1" s="74"/>
    </row>
    <row r="2" spans="6:8" ht="12.75">
      <c r="F2" s="75" t="s">
        <v>65</v>
      </c>
      <c r="G2" s="75"/>
      <c r="H2" s="75"/>
    </row>
    <row r="3" spans="4:8" ht="12.75">
      <c r="D3" s="1"/>
      <c r="E3" s="1"/>
      <c r="F3" s="75" t="s">
        <v>73</v>
      </c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32</v>
      </c>
      <c r="G6" s="75"/>
      <c r="H6" s="75"/>
    </row>
    <row r="7" ht="12.75">
      <c r="F7" s="16"/>
    </row>
    <row r="8" spans="1:8" ht="12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68</v>
      </c>
      <c r="I14" s="9" t="s">
        <v>27</v>
      </c>
      <c r="J14" s="31" t="s">
        <v>28</v>
      </c>
      <c r="K14" s="17" t="s">
        <v>72</v>
      </c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11012.57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10952.64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1354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7883.87</v>
      </c>
      <c r="I17" s="28">
        <v>5492</v>
      </c>
      <c r="J17" s="33">
        <v>5923</v>
      </c>
      <c r="K17" s="28">
        <v>7873.94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1724.7</v>
      </c>
      <c r="I20" s="28">
        <v>60</v>
      </c>
      <c r="J20" s="33">
        <v>70</v>
      </c>
      <c r="K20" s="28">
        <v>1674.7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285.2</v>
      </c>
      <c r="I21" s="4">
        <f>I22</f>
        <v>321</v>
      </c>
      <c r="J21" s="32">
        <f>J22</f>
        <v>343</v>
      </c>
      <c r="K21" s="4">
        <f>K22</f>
        <v>285.2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285.2</v>
      </c>
      <c r="I22" s="28">
        <v>321</v>
      </c>
      <c r="J22" s="33">
        <v>343</v>
      </c>
      <c r="K22" s="28">
        <v>285.2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1808.6</v>
      </c>
      <c r="I25" s="4" t="e">
        <f>I29+#REF!+I28</f>
        <v>#REF!</v>
      </c>
      <c r="J25" s="32" t="e">
        <f>J29+#REF!+J28</f>
        <v>#REF!</v>
      </c>
      <c r="K25" s="4">
        <f>K29+K28+K26+K27</f>
        <v>1808.6</v>
      </c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1778.6</v>
      </c>
      <c r="I28" s="28"/>
      <c r="J28" s="33"/>
      <c r="K28" s="28">
        <v>1778.6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4960.5</v>
      </c>
      <c r="I38" s="4">
        <f>I39</f>
        <v>0</v>
      </c>
      <c r="J38" s="32">
        <f>J39</f>
        <v>0</v>
      </c>
      <c r="K38" s="4">
        <f>K39</f>
        <v>4826.36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4960.5</v>
      </c>
      <c r="I39" s="28"/>
      <c r="J39" s="33"/>
      <c r="K39" s="28">
        <v>4826.36</v>
      </c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140</v>
      </c>
      <c r="I40" s="4">
        <f>I41</f>
        <v>60</v>
      </c>
      <c r="J40" s="32">
        <f>J41</f>
        <v>65</v>
      </c>
      <c r="K40" s="4">
        <f>K41+K42</f>
        <v>140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15</v>
      </c>
      <c r="I42" s="28"/>
      <c r="J42" s="33"/>
      <c r="K42" s="28">
        <v>15</v>
      </c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71</v>
      </c>
      <c r="B47" s="46"/>
      <c r="C47" s="46"/>
      <c r="D47" s="46"/>
      <c r="E47" s="47"/>
      <c r="F47" s="12" t="s">
        <v>29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81" t="s">
        <v>30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13">
        <f>K49</f>
        <v>305</v>
      </c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29">
        <v>305</v>
      </c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H15+H21+H23+H25+H30+H34+H36+H40+H43+H48+H38+H47</f>
        <v>19716.29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19312.22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59</v>
      </c>
      <c r="B54" s="69"/>
      <c r="C54" s="69"/>
      <c r="D54" s="69"/>
      <c r="E54" s="69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2019-10-15T02:35:13Z</cp:lastPrinted>
  <dcterms:created xsi:type="dcterms:W3CDTF">2007-01-22T06:28:45Z</dcterms:created>
  <dcterms:modified xsi:type="dcterms:W3CDTF">2019-10-30T06:21:05Z</dcterms:modified>
  <cp:category/>
  <cp:version/>
  <cp:contentType/>
  <cp:contentStatus/>
</cp:coreProperties>
</file>