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Тельма" sheetId="1" r:id="rId1"/>
  </sheets>
  <definedNames>
    <definedName name="_xlnm.Print_Area" localSheetId="0">'Тельма'!$E$1:$O$89</definedName>
  </definedNames>
  <calcPr fullCalcOnLoad="1" refMode="R1C1"/>
</workbook>
</file>

<file path=xl/sharedStrings.xml><?xml version="1.0" encoding="utf-8"?>
<sst xmlns="http://schemas.openxmlformats.org/spreadsheetml/2006/main" count="147" uniqueCount="136">
  <si>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</si>
  <si>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</si>
  <si>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</si>
  <si>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</si>
  <si>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 xml:space="preserve">Субвенция бюджетам на осуществление государственных полномочий по выравниванию бюджетной обеспеченности поселений  </t>
  </si>
  <si>
    <t>Субсидии</t>
  </si>
  <si>
    <t>Итого доходов:</t>
  </si>
  <si>
    <t>Тельминского муниципального образования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</si>
  <si>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</si>
  <si>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</si>
  <si>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</si>
  <si>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</si>
  <si>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</si>
  <si>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</si>
  <si>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</si>
  <si>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</si>
  <si>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КОСГУ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</si>
  <si>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</si>
  <si>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</si>
  <si>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</si>
  <si>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</si>
  <si>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</si>
  <si>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>20202999100000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</si>
  <si>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</si>
  <si>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</si>
  <si>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</si>
  <si>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</si>
  <si>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11705050100000</t>
  </si>
  <si>
    <t>Безвозмездные поступления от государственных организаций в бюджеты поселений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</si>
  <si>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</si>
  <si>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</si>
  <si>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</si>
  <si>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Прочие неналоговые доходы бюджетов поселений (соц.найм)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</si>
  <si>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</si>
  <si>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</si>
  <si>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к Решению Думы</t>
  </si>
  <si>
    <t xml:space="preserve">                                                                                          от              2011 г. №          </t>
  </si>
  <si>
    <t xml:space="preserve">                                           городского поселения Тельминского</t>
  </si>
  <si>
    <t>20305099100000</t>
  </si>
  <si>
    <t>Субсидия на реализацию мероприятий по культуре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</si>
  <si>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</si>
  <si>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</si>
  <si>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Субвенции </t>
  </si>
  <si>
    <t>Субсидия по долгосрочной целевой программе "Развитие автомобильных дорог общего пользования регионального или муниципального значения и местного значения в Иркутской области на 2011-2014 годы"</t>
  </si>
  <si>
    <t>Субсидия на реализацию мероприятий перечня проектов народных инициатив по подготовке к празднованию 75-летия Иркутской области</t>
  </si>
  <si>
    <t>20204999100000</t>
  </si>
  <si>
    <t>Прочие межбюджетные трансферты, передаваемые бюджетам субъектов Российской Федерации</t>
  </si>
  <si>
    <t>Иные межбюджетные трансферты</t>
  </si>
  <si>
    <t>10302260010000</t>
  </si>
  <si>
    <t>10302250010000</t>
  </si>
  <si>
    <t>10302240010000</t>
  </si>
  <si>
    <t>10302230010000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</si>
  <si>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</si>
  <si>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</si>
  <si>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Доходы от уплаты акцизов на дизельное топливо,зачисляемые в консолидированные бюджеты субъектов Российской Федерации</t>
  </si>
  <si>
    <t xml:space="preserve">Доходы от уплаты акцизов на моторные масла для дизельных и (или)карбюраторных (инжекторных) двигателей,зачисляемые в консолидированные бюджеты субъектов Российской Федерации </t>
  </si>
  <si>
    <t xml:space="preserve">Доходы от уплаты акцизов на автомобильный бензин,производимый на территории Российской Федерации,зачисляемые в консолидированные бюджеты субъектов Российской Федерации </t>
  </si>
  <si>
    <t>10300000000000</t>
  </si>
  <si>
    <t>НАЛОГОВЫЕ И НЕНАЛОГОВЫЕ ДОХОДЫ</t>
  </si>
  <si>
    <t>10000000000000</t>
  </si>
  <si>
    <t xml:space="preserve"> 10800000000000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</si>
  <si>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</si>
  <si>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</si>
  <si>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</si>
  <si>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</si>
  <si>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</si>
  <si>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</si>
  <si>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</si>
  <si>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</si>
  <si>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10900000000000</t>
  </si>
  <si>
    <t>Гл.адми-нистратор</t>
  </si>
  <si>
    <t>10500000000000</t>
  </si>
  <si>
    <t xml:space="preserve">                                                                                           муниципального образования </t>
  </si>
  <si>
    <t>Сумма</t>
  </si>
  <si>
    <r>
      <t xml:space="preserve">       </t>
    </r>
    <r>
      <rPr>
        <sz val="12"/>
        <color indexed="8"/>
        <rFont val="Times New Roman"/>
        <family val="1"/>
      </rPr>
      <t xml:space="preserve">                                             Приложение № 2</t>
    </r>
  </si>
  <si>
    <t>тыс.руб.</t>
  </si>
  <si>
    <t xml:space="preserve">Земельный налог с физических лиц, обладающих земельным участком, расположенным в границах городских поселений </t>
  </si>
  <si>
    <t xml:space="preserve">Земельный налог с организаций, обладающих земельныи участком, расположенным в границах городских поселений </t>
  </si>
  <si>
    <t>20229999130000</t>
  </si>
  <si>
    <t>Прочие субсидии бюджетам городских поселений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</si>
  <si>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</si>
  <si>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</t>
  </si>
  <si>
    <t>Земельный налог (по обязательствам, возникшим до 1 января 2006года), мобилизуемый на территориях городских поселений.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</si>
  <si>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прожажи права на заключение договоров аренды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</si>
  <si>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</si>
  <si>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</si>
  <si>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</si>
  <si>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</si>
  <si>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Федерации(штрафы)</t>
  </si>
  <si>
    <t>Субвенции бюджетам городских поселений на выполнение передаваемых полномочий субъектов Российской Федерации(тарифы)</t>
  </si>
  <si>
    <t xml:space="preserve">10102000010000 110 </t>
  </si>
  <si>
    <t>10102010010000 110</t>
  </si>
  <si>
    <t>10102020010000 110</t>
  </si>
  <si>
    <t>10102030010000 110</t>
  </si>
  <si>
    <t xml:space="preserve">10302000010000 110 </t>
  </si>
  <si>
    <t>105030000000000 110</t>
  </si>
  <si>
    <t>105030200100000 110</t>
  </si>
  <si>
    <t>10601030101300 110</t>
  </si>
  <si>
    <t>10606043130000 110</t>
  </si>
  <si>
    <t>10606033130000 110</t>
  </si>
  <si>
    <t xml:space="preserve">10804000010000 110 </t>
  </si>
  <si>
    <t xml:space="preserve">10804020010000 110 </t>
  </si>
  <si>
    <t>10904053130000 110</t>
  </si>
  <si>
    <t>11105000000000 120</t>
  </si>
  <si>
    <t>11105013130000 120</t>
  </si>
  <si>
    <t>11105025130000 120</t>
  </si>
  <si>
    <t>11109045130000 120</t>
  </si>
  <si>
    <t>11406013130000 430</t>
  </si>
  <si>
    <t>11406013130000400</t>
  </si>
  <si>
    <t>20230024130000 150</t>
  </si>
  <si>
    <t>20235118130000 150</t>
  </si>
  <si>
    <t>20230000000000150</t>
  </si>
  <si>
    <t>20220000000000150</t>
  </si>
  <si>
    <t>20215001130000 150</t>
  </si>
  <si>
    <t>Дотации</t>
  </si>
  <si>
    <t>20210000000000150</t>
  </si>
  <si>
    <t>1130000000000000</t>
  </si>
  <si>
    <t>ДОХОДЫ ОТ ОКАЗАНИЯ ПЛАТНЫХ УСЛУГ И КОМПЕНСАЦИИ ЗАТРАТ ГОСУДАРСТВА</t>
  </si>
  <si>
    <t xml:space="preserve"> городского поселения </t>
  </si>
  <si>
    <t>11633050130000 140</t>
  </si>
  <si>
    <t xml:space="preserve"> Денежные взыскания (штрафы) за нарушение законодательства Российской Федерации о контрактной системе в сфере закупок, товаров, работ, услуг для обеспечения государственных и муниципальных нужд для нужд городских поселений</t>
  </si>
  <si>
    <t>11610120000000 140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</si>
  <si>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</si>
  <si>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</si>
  <si>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20216001130000 150</t>
  </si>
  <si>
    <t>Дотации бюджетам городских поселений на выравнивание  бюджетной обеспеченности из бюджетов муниципальных районов</t>
  </si>
  <si>
    <t>Доходы от уплаты акзизов на прямогоннный бензин,подлежащие распределению между бюджетами Российской Федерации и местными бюджетами с учетом установленных дифференцированных нормативов отчислений в местные бюджеты</t>
  </si>
  <si>
    <t>11301995130000130</t>
  </si>
  <si>
    <t>Прочие доходы от оказания платных услуг(работ) получателями средств бюджетов городских поселений</t>
  </si>
  <si>
    <t>2024 год</t>
  </si>
  <si>
    <t>11402053130000 410</t>
  </si>
  <si>
    <t>Доходы  от реализации имущества, находящегося в собственности городских поселений</t>
  </si>
  <si>
    <t>Прогнозируемые доходы на плановый период 2024-2025  годов</t>
  </si>
  <si>
    <t>2025 год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</si>
  <si>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</si>
  <si>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                                                                          от    28.12.2022 г. № 21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</si>
</sst>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165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165" fontId="16" fillId="33" borderId="10" xfId="6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0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165" fontId="11" fillId="33" borderId="10" xfId="60" applyNumberFormat="1" applyFont="1" applyFill="1" applyBorder="1" applyAlignment="1">
      <alignment vertical="center"/>
    </xf>
    <xf numFmtId="165" fontId="11" fillId="0" borderId="10" xfId="53" applyNumberFormat="1" applyFont="1" applyBorder="1" applyAlignment="1">
      <alignment horizontal="right" vertical="center"/>
      <protection/>
    </xf>
    <xf numFmtId="165" fontId="11" fillId="0" borderId="10" xfId="53" applyNumberFormat="1" applyFont="1" applyBorder="1">
      <alignment/>
      <protection/>
    </xf>
    <xf numFmtId="49" fontId="13" fillId="0" borderId="10" xfId="0" applyNumberFormat="1" applyFont="1" applyBorder="1" applyAlignment="1">
      <alignment vertical="center" wrapText="1"/>
    </xf>
    <xf numFmtId="165" fontId="16" fillId="0" borderId="10" xfId="0" applyNumberFormat="1" applyFont="1" applyBorder="1" applyAlignment="1">
      <alignment/>
    </xf>
    <xf numFmtId="0" fontId="14" fillId="0" borderId="10" xfId="53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>
      <alignment horizontal="center" vertical="center"/>
    </xf>
    <xf numFmtId="165" fontId="14" fillId="0" borderId="10" xfId="6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9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/>
    </xf>
    <xf numFmtId="165" fontId="5" fillId="33" borderId="10" xfId="6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shrinkToFit="1"/>
    </xf>
    <xf numFmtId="0" fontId="14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 wrapText="1"/>
    </xf>
    <xf numFmtId="165" fontId="4" fillId="33" borderId="10" xfId="6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165" fontId="8" fillId="0" borderId="10" xfId="0" applyNumberFormat="1" applyFont="1" applyBorder="1" applyAlignment="1">
      <alignment vertical="center"/>
    </xf>
    <xf numFmtId="165" fontId="13" fillId="33" borderId="10" xfId="6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 wrapText="1"/>
    </xf>
    <xf numFmtId="165" fontId="5" fillId="0" borderId="10" xfId="60" applyNumberFormat="1" applyFont="1" applyFill="1" applyBorder="1" applyAlignment="1">
      <alignment vertical="center"/>
    </xf>
    <xf numFmtId="165" fontId="5" fillId="0" borderId="10" xfId="53" applyNumberFormat="1" applyFont="1" applyBorder="1" applyAlignment="1">
      <alignment horizontal="center" vertical="center"/>
      <protection/>
    </xf>
    <xf numFmtId="165" fontId="5" fillId="0" borderId="10" xfId="53" applyNumberFormat="1" applyFont="1" applyBorder="1">
      <alignment/>
      <protection/>
    </xf>
    <xf numFmtId="49" fontId="21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49" fontId="11" fillId="0" borderId="14" xfId="4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4" fontId="16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14" fillId="0" borderId="11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SheetLayoutView="100" zoomScalePageLayoutView="0" workbookViewId="0" topLeftCell="E1">
      <selection activeCell="G7" sqref="G7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0.12890625" style="0" customWidth="1"/>
    <col min="9" max="9" width="22.625" style="0" customWidth="1"/>
    <col min="10" max="10" width="15.375" style="0" hidden="1" customWidth="1"/>
    <col min="11" max="11" width="0.37109375" style="0" hidden="1" customWidth="1"/>
    <col min="12" max="12" width="0.12890625" style="0" hidden="1" customWidth="1"/>
    <col min="13" max="13" width="14.875" style="0" hidden="1" customWidth="1"/>
    <col min="14" max="14" width="13.125" style="0" hidden="1" customWidth="1"/>
    <col min="15" max="15" width="22.625" style="0" customWidth="1"/>
  </cols>
  <sheetData>
    <row r="1" spans="4:15" ht="0.75" customHeight="1">
      <c r="D1" s="5"/>
      <c r="E1" s="5"/>
      <c r="F1" s="1"/>
      <c r="G1" s="1"/>
      <c r="H1" s="1"/>
      <c r="I1" s="1"/>
      <c r="J1" s="2" t="s">
        <v>13</v>
      </c>
      <c r="K1" s="2"/>
      <c r="L1" s="2"/>
      <c r="O1" s="1"/>
    </row>
    <row r="2" spans="5:15" ht="15.75" customHeight="1">
      <c r="E2" s="11"/>
      <c r="F2" s="12"/>
      <c r="G2" s="12"/>
      <c r="H2" s="54" t="s">
        <v>74</v>
      </c>
      <c r="I2" s="54"/>
      <c r="J2" s="55"/>
      <c r="K2" s="56"/>
      <c r="L2" s="56"/>
      <c r="M2" s="57"/>
      <c r="N2" s="57"/>
      <c r="O2" s="57"/>
    </row>
    <row r="3" spans="5:15" ht="15.75">
      <c r="E3" s="11"/>
      <c r="F3" s="12"/>
      <c r="G3" s="106" t="s">
        <v>35</v>
      </c>
      <c r="H3" s="106"/>
      <c r="I3" s="106"/>
      <c r="J3" s="106"/>
      <c r="K3" s="106"/>
      <c r="L3" s="106"/>
      <c r="M3" s="106"/>
      <c r="N3" s="106"/>
      <c r="O3" s="106"/>
    </row>
    <row r="4" spans="5:15" ht="15.75" customHeight="1">
      <c r="E4" s="11"/>
      <c r="F4" s="12"/>
      <c r="G4" s="103" t="s">
        <v>37</v>
      </c>
      <c r="H4" s="103"/>
      <c r="I4" s="103"/>
      <c r="J4" s="103"/>
      <c r="K4" s="103"/>
      <c r="L4" s="103"/>
      <c r="M4" s="103"/>
      <c r="N4" s="103"/>
      <c r="O4" s="103"/>
    </row>
    <row r="5" spans="5:15" ht="15.75" customHeight="1">
      <c r="E5" s="11"/>
      <c r="F5" s="12"/>
      <c r="G5" s="100" t="s">
        <v>72</v>
      </c>
      <c r="H5" s="100"/>
      <c r="I5" s="100"/>
      <c r="J5" s="100"/>
      <c r="K5" s="100"/>
      <c r="L5" s="100"/>
      <c r="M5" s="100"/>
      <c r="N5" s="100"/>
      <c r="O5" s="100"/>
    </row>
    <row r="6" spans="5:15" ht="15.75" customHeight="1">
      <c r="E6" s="11"/>
      <c r="F6" s="12"/>
      <c r="G6" s="103" t="s">
        <v>135</v>
      </c>
      <c r="H6" s="103"/>
      <c r="I6" s="103"/>
      <c r="J6" s="103"/>
      <c r="K6" s="103"/>
      <c r="L6" s="103"/>
      <c r="M6" s="103"/>
      <c r="N6" s="103"/>
      <c r="O6" s="103"/>
    </row>
    <row r="7" spans="5:12" ht="15" customHeight="1">
      <c r="E7" s="11"/>
      <c r="F7" s="12"/>
      <c r="G7" s="13"/>
      <c r="H7" s="100"/>
      <c r="I7" s="100"/>
      <c r="J7" s="100"/>
      <c r="K7" s="2"/>
      <c r="L7" s="2"/>
    </row>
    <row r="8" spans="5:12" ht="0.75" customHeight="1" hidden="1">
      <c r="E8" s="11"/>
      <c r="F8" s="12"/>
      <c r="G8" s="12"/>
      <c r="H8" s="101" t="s">
        <v>36</v>
      </c>
      <c r="I8" s="101"/>
      <c r="J8" s="102"/>
      <c r="K8" s="2"/>
      <c r="L8" s="2"/>
    </row>
    <row r="9" spans="5:15" ht="18.75">
      <c r="E9" s="11"/>
      <c r="F9" s="11"/>
      <c r="G9" s="14" t="s">
        <v>132</v>
      </c>
      <c r="H9" s="14"/>
      <c r="I9" s="14"/>
      <c r="O9" s="14"/>
    </row>
    <row r="10" spans="5:15" ht="15.75">
      <c r="E10" s="11"/>
      <c r="F10" s="11"/>
      <c r="G10" s="13" t="s">
        <v>118</v>
      </c>
      <c r="H10" s="15"/>
      <c r="I10" s="15"/>
      <c r="O10" s="15"/>
    </row>
    <row r="11" spans="5:15" ht="15.75">
      <c r="E11" s="11"/>
      <c r="F11" s="11"/>
      <c r="G11" s="13" t="s">
        <v>7</v>
      </c>
      <c r="H11" s="15"/>
      <c r="I11" s="15"/>
      <c r="O11" s="15"/>
    </row>
    <row r="12" spans="5:15" ht="15.75">
      <c r="E12" s="11"/>
      <c r="F12" s="59"/>
      <c r="G12" s="59"/>
      <c r="H12" s="59"/>
      <c r="I12" s="60"/>
      <c r="J12" s="6"/>
      <c r="K12" s="6"/>
      <c r="O12" s="60" t="s">
        <v>75</v>
      </c>
    </row>
    <row r="13" spans="5:15" ht="15.75">
      <c r="E13" s="107" t="s">
        <v>70</v>
      </c>
      <c r="F13" s="108" t="s">
        <v>15</v>
      </c>
      <c r="G13" s="109" t="s">
        <v>17</v>
      </c>
      <c r="H13" s="108" t="s">
        <v>16</v>
      </c>
      <c r="I13" s="110" t="s">
        <v>73</v>
      </c>
      <c r="J13" s="110"/>
      <c r="K13" s="110"/>
      <c r="L13" s="110"/>
      <c r="M13" s="110"/>
      <c r="N13" s="110"/>
      <c r="O13" s="110"/>
    </row>
    <row r="14" spans="1:15" ht="20.25" customHeight="1">
      <c r="A14" s="8" t="s">
        <v>14</v>
      </c>
      <c r="B14" s="8"/>
      <c r="C14" s="8"/>
      <c r="D14" s="58"/>
      <c r="E14" s="107"/>
      <c r="F14" s="108"/>
      <c r="G14" s="109"/>
      <c r="H14" s="108"/>
      <c r="I14" s="47" t="s">
        <v>129</v>
      </c>
      <c r="J14" s="61"/>
      <c r="K14" s="111"/>
      <c r="L14" s="111"/>
      <c r="M14" s="62"/>
      <c r="N14" s="62"/>
      <c r="O14" s="47" t="s">
        <v>133</v>
      </c>
    </row>
    <row r="15" spans="1:15" ht="24" customHeight="1">
      <c r="A15" s="7"/>
      <c r="B15" s="7"/>
      <c r="C15" s="7"/>
      <c r="D15" s="10"/>
      <c r="E15" s="16"/>
      <c r="F15" s="39" t="s">
        <v>59</v>
      </c>
      <c r="G15" s="51" t="s">
        <v>58</v>
      </c>
      <c r="H15" s="19"/>
      <c r="I15" s="46">
        <f>I16+I20+I26+I29+I36+I39+I41+I49+I53+I47</f>
        <v>14468.5</v>
      </c>
      <c r="J15" s="63"/>
      <c r="K15" s="111"/>
      <c r="L15" s="111"/>
      <c r="M15" s="64"/>
      <c r="N15" s="65"/>
      <c r="O15" s="46">
        <f>O16+O20+O26+O29+O36+O39+O41+O49+O53+O47</f>
        <v>12584.07</v>
      </c>
    </row>
    <row r="16" spans="5:15" ht="18.75">
      <c r="E16" s="38">
        <v>182</v>
      </c>
      <c r="F16" s="39" t="s">
        <v>90</v>
      </c>
      <c r="G16" s="17" t="s">
        <v>23</v>
      </c>
      <c r="H16" s="52">
        <v>110</v>
      </c>
      <c r="I16" s="28">
        <f>I17+I18+I19</f>
        <v>6363</v>
      </c>
      <c r="J16" s="66"/>
      <c r="K16" s="111"/>
      <c r="L16" s="111"/>
      <c r="M16" s="65"/>
      <c r="N16" s="65"/>
      <c r="O16" s="28">
        <f>O17+O18+O19</f>
        <v>4263</v>
      </c>
    </row>
    <row r="17" spans="1:15" ht="53.25" customHeight="1">
      <c r="A17" s="7"/>
      <c r="B17" s="7"/>
      <c r="C17" s="7"/>
      <c r="D17" s="10"/>
      <c r="E17" s="21">
        <v>182</v>
      </c>
      <c r="F17" s="22" t="s">
        <v>91</v>
      </c>
      <c r="G17" s="23" t="s">
        <v>40</v>
      </c>
      <c r="H17" s="25">
        <v>110</v>
      </c>
      <c r="I17" s="42">
        <v>6290</v>
      </c>
      <c r="J17" s="66"/>
      <c r="K17" s="111"/>
      <c r="L17" s="111"/>
      <c r="M17" s="65"/>
      <c r="N17" s="65"/>
      <c r="O17" s="42">
        <v>4190</v>
      </c>
    </row>
    <row r="18" spans="1:15" ht="80.25" customHeight="1">
      <c r="A18" s="7"/>
      <c r="B18" s="7"/>
      <c r="C18" s="7"/>
      <c r="D18" s="10"/>
      <c r="E18" s="21">
        <v>182</v>
      </c>
      <c r="F18" s="22" t="s">
        <v>92</v>
      </c>
      <c r="G18" s="23" t="s">
        <v>41</v>
      </c>
      <c r="H18" s="25">
        <v>110</v>
      </c>
      <c r="I18" s="42">
        <v>50</v>
      </c>
      <c r="J18" s="66"/>
      <c r="K18" s="111"/>
      <c r="L18" s="111"/>
      <c r="M18" s="65"/>
      <c r="N18" s="65"/>
      <c r="O18" s="42">
        <v>50</v>
      </c>
    </row>
    <row r="19" spans="1:15" ht="29.25" customHeight="1">
      <c r="A19" s="7"/>
      <c r="B19" s="7"/>
      <c r="C19" s="7"/>
      <c r="D19" s="10"/>
      <c r="E19" s="21">
        <v>182</v>
      </c>
      <c r="F19" s="22" t="s">
        <v>93</v>
      </c>
      <c r="G19" s="23" t="s">
        <v>80</v>
      </c>
      <c r="H19" s="25">
        <v>110</v>
      </c>
      <c r="I19" s="42">
        <v>23</v>
      </c>
      <c r="J19" s="66"/>
      <c r="K19" s="111"/>
      <c r="L19" s="111"/>
      <c r="M19" s="65"/>
      <c r="N19" s="65"/>
      <c r="O19" s="42">
        <v>23</v>
      </c>
    </row>
    <row r="20" spans="1:15" ht="33" customHeight="1">
      <c r="A20" s="7"/>
      <c r="B20" s="7"/>
      <c r="C20" s="7"/>
      <c r="D20" s="10"/>
      <c r="E20" s="21"/>
      <c r="F20" s="39" t="s">
        <v>57</v>
      </c>
      <c r="G20" s="49" t="s">
        <v>52</v>
      </c>
      <c r="H20" s="25"/>
      <c r="I20" s="99">
        <f>I21</f>
        <v>3853.5</v>
      </c>
      <c r="J20" s="66"/>
      <c r="K20" s="111"/>
      <c r="L20" s="111"/>
      <c r="M20" s="65"/>
      <c r="N20" s="65"/>
      <c r="O20" s="99">
        <f>O21</f>
        <v>4069.07</v>
      </c>
    </row>
    <row r="21" spans="1:15" ht="30.75" customHeight="1">
      <c r="A21" s="7"/>
      <c r="B21" s="7"/>
      <c r="C21" s="7"/>
      <c r="D21" s="10"/>
      <c r="E21" s="21">
        <v>100</v>
      </c>
      <c r="F21" s="22" t="s">
        <v>94</v>
      </c>
      <c r="G21" s="50" t="s">
        <v>53</v>
      </c>
      <c r="H21" s="25">
        <v>110</v>
      </c>
      <c r="I21" s="98">
        <v>3853.5</v>
      </c>
      <c r="J21" s="66"/>
      <c r="K21" s="111"/>
      <c r="L21" s="111"/>
      <c r="M21" s="65"/>
      <c r="N21" s="65"/>
      <c r="O21" s="98">
        <v>4069.07</v>
      </c>
    </row>
    <row r="22" spans="1:15" ht="44.25" customHeight="1">
      <c r="A22" s="7"/>
      <c r="B22" s="7"/>
      <c r="C22" s="7"/>
      <c r="D22" s="10"/>
      <c r="E22" s="21">
        <v>100</v>
      </c>
      <c r="F22" s="22" t="s">
        <v>51</v>
      </c>
      <c r="G22" s="50" t="s">
        <v>54</v>
      </c>
      <c r="H22" s="25">
        <v>110</v>
      </c>
      <c r="I22" s="42">
        <v>0</v>
      </c>
      <c r="J22" s="66"/>
      <c r="K22" s="111"/>
      <c r="L22" s="111"/>
      <c r="M22" s="65"/>
      <c r="N22" s="65"/>
      <c r="O22" s="42">
        <v>0</v>
      </c>
    </row>
    <row r="23" spans="1:15" ht="48.75" customHeight="1" hidden="1">
      <c r="A23" s="7"/>
      <c r="B23" s="7"/>
      <c r="C23" s="7"/>
      <c r="D23" s="10"/>
      <c r="E23" s="21">
        <v>100</v>
      </c>
      <c r="F23" s="22" t="s">
        <v>50</v>
      </c>
      <c r="G23" s="50" t="s">
        <v>55</v>
      </c>
      <c r="H23" s="25">
        <v>110</v>
      </c>
      <c r="I23" s="42">
        <v>0</v>
      </c>
      <c r="J23" s="66"/>
      <c r="K23" s="111"/>
      <c r="L23" s="111"/>
      <c r="M23" s="65"/>
      <c r="N23" s="65"/>
      <c r="O23" s="42">
        <v>0</v>
      </c>
    </row>
    <row r="24" spans="1:15" ht="46.5" customHeight="1" hidden="1">
      <c r="A24" s="7"/>
      <c r="B24" s="7"/>
      <c r="C24" s="7"/>
      <c r="D24" s="10"/>
      <c r="E24" s="21">
        <v>100</v>
      </c>
      <c r="F24" s="22" t="s">
        <v>49</v>
      </c>
      <c r="G24" s="50" t="s">
        <v>56</v>
      </c>
      <c r="H24" s="25">
        <v>110</v>
      </c>
      <c r="I24" s="42">
        <v>0</v>
      </c>
      <c r="J24" s="66"/>
      <c r="K24" s="111"/>
      <c r="L24" s="111"/>
      <c r="M24" s="65"/>
      <c r="N24" s="65"/>
      <c r="O24" s="42">
        <v>0</v>
      </c>
    </row>
    <row r="25" spans="1:15" ht="58.5" customHeight="1">
      <c r="A25" s="7"/>
      <c r="B25" s="7"/>
      <c r="C25" s="7"/>
      <c r="D25" s="10"/>
      <c r="E25" s="21">
        <v>100</v>
      </c>
      <c r="F25" s="22" t="s">
        <v>48</v>
      </c>
      <c r="G25" s="50" t="s">
        <v>126</v>
      </c>
      <c r="H25" s="25">
        <v>110</v>
      </c>
      <c r="I25" s="42">
        <v>0</v>
      </c>
      <c r="J25" s="66"/>
      <c r="K25" s="111"/>
      <c r="L25" s="111"/>
      <c r="M25" s="65"/>
      <c r="N25" s="65"/>
      <c r="O25" s="42">
        <v>0</v>
      </c>
    </row>
    <row r="26" spans="1:15" ht="25.5" customHeight="1">
      <c r="A26" s="7"/>
      <c r="B26" s="7"/>
      <c r="C26" s="7"/>
      <c r="D26" s="10"/>
      <c r="E26" s="38"/>
      <c r="F26" s="39" t="s">
        <v>71</v>
      </c>
      <c r="G26" s="41" t="s">
        <v>29</v>
      </c>
      <c r="H26" s="25"/>
      <c r="I26" s="20">
        <f>I27</f>
        <v>501</v>
      </c>
      <c r="J26" s="66"/>
      <c r="K26" s="111"/>
      <c r="L26" s="111"/>
      <c r="M26" s="65"/>
      <c r="N26" s="65"/>
      <c r="O26" s="20">
        <f>O27</f>
        <v>501</v>
      </c>
    </row>
    <row r="27" spans="1:15" ht="17.25" customHeight="1">
      <c r="A27" s="7"/>
      <c r="B27" s="7"/>
      <c r="C27" s="7"/>
      <c r="D27" s="10"/>
      <c r="E27" s="21">
        <v>182</v>
      </c>
      <c r="F27" s="22" t="s">
        <v>95</v>
      </c>
      <c r="G27" s="37" t="s">
        <v>30</v>
      </c>
      <c r="H27" s="25">
        <v>110</v>
      </c>
      <c r="I27" s="42">
        <v>501</v>
      </c>
      <c r="J27" s="66"/>
      <c r="K27" s="111"/>
      <c r="L27" s="111"/>
      <c r="M27" s="65"/>
      <c r="N27" s="65"/>
      <c r="O27" s="42">
        <v>501</v>
      </c>
    </row>
    <row r="28" spans="1:15" ht="34.5" customHeight="1">
      <c r="A28" s="7"/>
      <c r="B28" s="7"/>
      <c r="C28" s="7"/>
      <c r="D28" s="10"/>
      <c r="E28" s="21">
        <v>182</v>
      </c>
      <c r="F28" s="22" t="s">
        <v>96</v>
      </c>
      <c r="G28" s="37" t="s">
        <v>31</v>
      </c>
      <c r="H28" s="25">
        <v>110</v>
      </c>
      <c r="I28" s="42">
        <v>501</v>
      </c>
      <c r="J28" s="66"/>
      <c r="K28" s="111"/>
      <c r="L28" s="111"/>
      <c r="M28" s="65"/>
      <c r="N28" s="65"/>
      <c r="O28" s="42">
        <v>501</v>
      </c>
    </row>
    <row r="29" spans="1:15" ht="16.5" customHeight="1">
      <c r="A29" s="7"/>
      <c r="B29" s="7"/>
      <c r="C29" s="7"/>
      <c r="D29" s="10"/>
      <c r="E29" s="21"/>
      <c r="F29" s="22"/>
      <c r="G29" s="18" t="s">
        <v>24</v>
      </c>
      <c r="H29" s="25"/>
      <c r="I29" s="20">
        <f>I30+I31+I32</f>
        <v>3400</v>
      </c>
      <c r="J29" s="66"/>
      <c r="K29" s="111"/>
      <c r="L29" s="111"/>
      <c r="M29" s="65"/>
      <c r="N29" s="65"/>
      <c r="O29" s="20">
        <f>O30+O31+O32</f>
        <v>3400</v>
      </c>
    </row>
    <row r="30" spans="1:15" ht="36" customHeight="1">
      <c r="A30" s="7"/>
      <c r="B30" s="7"/>
      <c r="C30" s="7"/>
      <c r="D30" s="10"/>
      <c r="E30" s="21">
        <v>182</v>
      </c>
      <c r="F30" s="22" t="s">
        <v>97</v>
      </c>
      <c r="G30" s="23" t="s">
        <v>81</v>
      </c>
      <c r="H30" s="25">
        <v>110</v>
      </c>
      <c r="I30" s="42">
        <v>270</v>
      </c>
      <c r="J30" s="66"/>
      <c r="K30" s="111"/>
      <c r="L30" s="111"/>
      <c r="M30" s="65"/>
      <c r="N30" s="65"/>
      <c r="O30" s="42">
        <v>270</v>
      </c>
    </row>
    <row r="31" spans="1:15" ht="45.75" customHeight="1" hidden="1">
      <c r="A31" s="7"/>
      <c r="B31" s="7"/>
      <c r="C31" s="7"/>
      <c r="D31" s="10"/>
      <c r="E31" s="21">
        <v>182</v>
      </c>
      <c r="F31" s="22" t="s">
        <v>19</v>
      </c>
      <c r="G31" s="23" t="s">
        <v>18</v>
      </c>
      <c r="H31" s="25">
        <v>110</v>
      </c>
      <c r="I31" s="20"/>
      <c r="J31" s="66"/>
      <c r="K31" s="111"/>
      <c r="L31" s="111"/>
      <c r="M31" s="65"/>
      <c r="N31" s="65"/>
      <c r="O31" s="20"/>
    </row>
    <row r="32" spans="1:15" ht="16.5" customHeight="1">
      <c r="A32" s="7"/>
      <c r="B32" s="7"/>
      <c r="C32" s="7"/>
      <c r="D32" s="10"/>
      <c r="E32" s="21"/>
      <c r="F32" s="22"/>
      <c r="G32" s="18" t="s">
        <v>26</v>
      </c>
      <c r="H32" s="25"/>
      <c r="I32" s="28">
        <f>I33+I35</f>
        <v>3130</v>
      </c>
      <c r="J32" s="66"/>
      <c r="K32" s="111"/>
      <c r="L32" s="111"/>
      <c r="M32" s="65"/>
      <c r="N32" s="65"/>
      <c r="O32" s="28">
        <f>O33+O35</f>
        <v>3130</v>
      </c>
    </row>
    <row r="33" spans="1:15" ht="35.25" customHeight="1">
      <c r="A33" s="7"/>
      <c r="B33" s="7"/>
      <c r="C33" s="7"/>
      <c r="D33" s="10"/>
      <c r="E33" s="21">
        <v>182</v>
      </c>
      <c r="F33" s="22" t="s">
        <v>98</v>
      </c>
      <c r="G33" s="23" t="s">
        <v>76</v>
      </c>
      <c r="H33" s="25">
        <v>110</v>
      </c>
      <c r="I33" s="42">
        <v>430</v>
      </c>
      <c r="J33" s="66"/>
      <c r="K33" s="111"/>
      <c r="L33" s="111"/>
      <c r="M33" s="65"/>
      <c r="N33" s="65"/>
      <c r="O33" s="42">
        <v>430</v>
      </c>
    </row>
    <row r="34" spans="1:15" ht="75.75" customHeight="1" hidden="1">
      <c r="A34" s="7"/>
      <c r="B34" s="7"/>
      <c r="C34" s="7"/>
      <c r="D34" s="10"/>
      <c r="E34" s="21">
        <v>182</v>
      </c>
      <c r="F34" s="22" t="s">
        <v>20</v>
      </c>
      <c r="G34" s="23" t="s">
        <v>21</v>
      </c>
      <c r="H34" s="25">
        <v>110</v>
      </c>
      <c r="I34" s="42"/>
      <c r="J34" s="66"/>
      <c r="K34" s="111"/>
      <c r="L34" s="111"/>
      <c r="M34" s="65"/>
      <c r="N34" s="65"/>
      <c r="O34" s="42"/>
    </row>
    <row r="35" spans="1:15" ht="37.5" customHeight="1">
      <c r="A35" s="7"/>
      <c r="B35" s="7"/>
      <c r="C35" s="7"/>
      <c r="D35" s="10"/>
      <c r="E35" s="21">
        <v>182</v>
      </c>
      <c r="F35" s="22" t="s">
        <v>99</v>
      </c>
      <c r="G35" s="23" t="s">
        <v>77</v>
      </c>
      <c r="H35" s="25">
        <v>110</v>
      </c>
      <c r="I35" s="42">
        <v>2700</v>
      </c>
      <c r="J35" s="66"/>
      <c r="K35" s="111"/>
      <c r="L35" s="111"/>
      <c r="M35" s="65"/>
      <c r="N35" s="65"/>
      <c r="O35" s="42">
        <v>2700</v>
      </c>
    </row>
    <row r="36" spans="5:15" ht="15.75">
      <c r="E36" s="21"/>
      <c r="F36" s="67" t="s">
        <v>60</v>
      </c>
      <c r="G36" s="68" t="s">
        <v>61</v>
      </c>
      <c r="H36" s="17"/>
      <c r="I36" s="20">
        <f>I37</f>
        <v>20</v>
      </c>
      <c r="J36" s="66"/>
      <c r="K36" s="111"/>
      <c r="L36" s="111"/>
      <c r="M36" s="65"/>
      <c r="N36" s="65"/>
      <c r="O36" s="20">
        <f>O37</f>
        <v>20</v>
      </c>
    </row>
    <row r="37" spans="5:15" ht="47.25">
      <c r="E37" s="21">
        <v>901</v>
      </c>
      <c r="F37" s="69" t="s">
        <v>100</v>
      </c>
      <c r="G37" s="70" t="s">
        <v>62</v>
      </c>
      <c r="H37" s="27">
        <v>110</v>
      </c>
      <c r="I37" s="42">
        <f>I38</f>
        <v>20</v>
      </c>
      <c r="J37" s="66"/>
      <c r="K37" s="111"/>
      <c r="L37" s="111"/>
      <c r="M37" s="65"/>
      <c r="N37" s="65"/>
      <c r="O37" s="42">
        <f>O38</f>
        <v>20</v>
      </c>
    </row>
    <row r="38" spans="5:15" ht="62.25" customHeight="1">
      <c r="E38" s="21">
        <v>901</v>
      </c>
      <c r="F38" s="69" t="s">
        <v>101</v>
      </c>
      <c r="G38" s="70" t="s">
        <v>63</v>
      </c>
      <c r="H38" s="27">
        <v>110</v>
      </c>
      <c r="I38" s="42">
        <v>20</v>
      </c>
      <c r="J38" s="66"/>
      <c r="K38" s="111"/>
      <c r="L38" s="111"/>
      <c r="M38" s="65"/>
      <c r="N38" s="65"/>
      <c r="O38" s="42">
        <v>20</v>
      </c>
    </row>
    <row r="39" spans="1:15" ht="56.25">
      <c r="A39" s="7"/>
      <c r="B39" s="7"/>
      <c r="C39" s="7"/>
      <c r="D39" s="10"/>
      <c r="E39" s="21"/>
      <c r="F39" s="67" t="s">
        <v>69</v>
      </c>
      <c r="G39" s="45" t="s">
        <v>34</v>
      </c>
      <c r="H39" s="27"/>
      <c r="I39" s="28">
        <f>I40</f>
        <v>1</v>
      </c>
      <c r="J39" s="66"/>
      <c r="K39" s="111"/>
      <c r="L39" s="111"/>
      <c r="M39" s="65"/>
      <c r="N39" s="65"/>
      <c r="O39" s="28">
        <f>O40</f>
        <v>1</v>
      </c>
    </row>
    <row r="40" spans="1:15" ht="32.25" customHeight="1">
      <c r="A40" s="7"/>
      <c r="B40" s="7"/>
      <c r="C40" s="7"/>
      <c r="D40" s="10"/>
      <c r="E40" s="21">
        <v>182</v>
      </c>
      <c r="F40" s="22" t="s">
        <v>102</v>
      </c>
      <c r="G40" s="23" t="s">
        <v>82</v>
      </c>
      <c r="H40" s="27">
        <v>110</v>
      </c>
      <c r="I40" s="42">
        <v>1</v>
      </c>
      <c r="J40" s="66"/>
      <c r="K40" s="111"/>
      <c r="L40" s="111"/>
      <c r="M40" s="65"/>
      <c r="N40" s="65"/>
      <c r="O40" s="42">
        <v>1</v>
      </c>
    </row>
    <row r="41" spans="1:15" ht="47.25" customHeight="1">
      <c r="A41" s="7"/>
      <c r="B41" s="7"/>
      <c r="C41" s="7"/>
      <c r="D41" s="10"/>
      <c r="E41" s="21"/>
      <c r="F41" s="67" t="s">
        <v>64</v>
      </c>
      <c r="G41" s="40" t="s">
        <v>33</v>
      </c>
      <c r="H41" s="27"/>
      <c r="I41" s="28">
        <f>+I44</f>
        <v>170</v>
      </c>
      <c r="J41" s="66"/>
      <c r="K41" s="111"/>
      <c r="L41" s="111"/>
      <c r="M41" s="65"/>
      <c r="N41" s="65"/>
      <c r="O41" s="28">
        <f>O43</f>
        <v>170</v>
      </c>
    </row>
    <row r="42" spans="1:15" ht="27" customHeight="1" hidden="1">
      <c r="A42" s="7"/>
      <c r="B42" s="7"/>
      <c r="C42" s="7"/>
      <c r="D42" s="10"/>
      <c r="E42" s="21"/>
      <c r="F42" s="22"/>
      <c r="G42" s="23"/>
      <c r="H42" s="27"/>
      <c r="I42" s="20"/>
      <c r="J42" s="66"/>
      <c r="K42" s="111"/>
      <c r="L42" s="111"/>
      <c r="M42" s="65"/>
      <c r="N42" s="65"/>
      <c r="O42" s="20"/>
    </row>
    <row r="43" spans="1:15" ht="94.5">
      <c r="A43" s="7"/>
      <c r="B43" s="7"/>
      <c r="C43" s="7"/>
      <c r="D43" s="10"/>
      <c r="E43" s="71">
        <v>901</v>
      </c>
      <c r="F43" s="72" t="s">
        <v>103</v>
      </c>
      <c r="G43" s="70" t="s">
        <v>65</v>
      </c>
      <c r="H43" s="73">
        <v>120</v>
      </c>
      <c r="I43" s="20">
        <f>I45+I44</f>
        <v>170</v>
      </c>
      <c r="J43" s="66"/>
      <c r="K43" s="111"/>
      <c r="L43" s="111"/>
      <c r="M43" s="65"/>
      <c r="N43" s="65"/>
      <c r="O43" s="20">
        <f>O45+O44</f>
        <v>170</v>
      </c>
    </row>
    <row r="44" spans="1:15" ht="85.5" customHeight="1">
      <c r="A44" s="7"/>
      <c r="B44" s="7"/>
      <c r="C44" s="7"/>
      <c r="D44" s="10"/>
      <c r="E44" s="71">
        <v>901</v>
      </c>
      <c r="F44" s="72" t="s">
        <v>104</v>
      </c>
      <c r="G44" s="26" t="s">
        <v>83</v>
      </c>
      <c r="H44" s="73">
        <v>120</v>
      </c>
      <c r="I44" s="20">
        <v>170</v>
      </c>
      <c r="J44" s="66"/>
      <c r="K44" s="111"/>
      <c r="L44" s="111"/>
      <c r="M44" s="65"/>
      <c r="N44" s="65"/>
      <c r="O44" s="20">
        <v>170</v>
      </c>
    </row>
    <row r="45" spans="1:15" ht="79.5" customHeight="1">
      <c r="A45" s="7"/>
      <c r="B45" s="7"/>
      <c r="C45" s="7"/>
      <c r="D45" s="10"/>
      <c r="E45" s="21">
        <v>901</v>
      </c>
      <c r="F45" s="22" t="s">
        <v>105</v>
      </c>
      <c r="G45" s="26" t="s">
        <v>84</v>
      </c>
      <c r="H45" s="27">
        <v>120</v>
      </c>
      <c r="I45" s="42">
        <v>0</v>
      </c>
      <c r="J45" s="74"/>
      <c r="K45" s="111"/>
      <c r="L45" s="111"/>
      <c r="M45" s="65"/>
      <c r="N45" s="65"/>
      <c r="O45" s="42">
        <v>0</v>
      </c>
    </row>
    <row r="46" spans="1:15" ht="79.5" customHeight="1">
      <c r="A46" s="9"/>
      <c r="B46" s="9"/>
      <c r="C46" s="9"/>
      <c r="D46" s="9"/>
      <c r="E46" s="21">
        <v>901</v>
      </c>
      <c r="F46" s="22" t="s">
        <v>106</v>
      </c>
      <c r="G46" s="26" t="s">
        <v>85</v>
      </c>
      <c r="H46" s="27">
        <v>120</v>
      </c>
      <c r="I46" s="42">
        <v>0</v>
      </c>
      <c r="J46" s="74"/>
      <c r="K46" s="111"/>
      <c r="L46" s="111"/>
      <c r="M46" s="65"/>
      <c r="N46" s="65"/>
      <c r="O46" s="42">
        <v>0</v>
      </c>
    </row>
    <row r="47" spans="1:15" ht="41.25" customHeight="1">
      <c r="A47" s="9"/>
      <c r="B47" s="9"/>
      <c r="C47" s="9"/>
      <c r="D47" s="9"/>
      <c r="E47" s="21"/>
      <c r="F47" s="39" t="s">
        <v>116</v>
      </c>
      <c r="G47" s="90" t="s">
        <v>117</v>
      </c>
      <c r="H47" s="27"/>
      <c r="I47" s="42">
        <f>I48</f>
        <v>10</v>
      </c>
      <c r="J47" s="74"/>
      <c r="K47" s="111"/>
      <c r="L47" s="111"/>
      <c r="M47" s="65"/>
      <c r="N47" s="65"/>
      <c r="O47" s="42">
        <f>O48</f>
        <v>10</v>
      </c>
    </row>
    <row r="48" spans="1:15" ht="31.5" customHeight="1">
      <c r="A48" s="9"/>
      <c r="B48" s="9"/>
      <c r="C48" s="9"/>
      <c r="D48" s="9"/>
      <c r="E48" s="21">
        <v>901</v>
      </c>
      <c r="F48" s="22" t="s">
        <v>127</v>
      </c>
      <c r="G48" s="26" t="s">
        <v>128</v>
      </c>
      <c r="H48" s="27"/>
      <c r="I48" s="42">
        <v>10</v>
      </c>
      <c r="J48" s="74"/>
      <c r="K48" s="111"/>
      <c r="L48" s="111"/>
      <c r="M48" s="65"/>
      <c r="N48" s="65"/>
      <c r="O48" s="42">
        <v>10</v>
      </c>
    </row>
    <row r="49" spans="1:15" ht="35.25" customHeight="1">
      <c r="A49" s="9"/>
      <c r="B49" s="9"/>
      <c r="C49" s="9"/>
      <c r="D49" s="9"/>
      <c r="E49" s="75"/>
      <c r="F49" s="76">
        <v>11400000000000</v>
      </c>
      <c r="G49" s="77" t="s">
        <v>66</v>
      </c>
      <c r="H49" s="78"/>
      <c r="I49" s="20">
        <f>I50</f>
        <v>150</v>
      </c>
      <c r="J49" s="74"/>
      <c r="K49" s="111"/>
      <c r="L49" s="111"/>
      <c r="M49" s="65"/>
      <c r="N49" s="65"/>
      <c r="O49" s="20">
        <f>O50</f>
        <v>150</v>
      </c>
    </row>
    <row r="50" spans="1:15" ht="37.5" customHeight="1">
      <c r="A50" s="9"/>
      <c r="B50" s="9"/>
      <c r="C50" s="9"/>
      <c r="D50" s="9"/>
      <c r="E50" s="71">
        <v>901</v>
      </c>
      <c r="F50" s="87" t="s">
        <v>108</v>
      </c>
      <c r="G50" s="80" t="s">
        <v>86</v>
      </c>
      <c r="H50" s="73">
        <v>430</v>
      </c>
      <c r="I50" s="42">
        <f>I52+I51</f>
        <v>150</v>
      </c>
      <c r="J50" s="74"/>
      <c r="K50" s="111"/>
      <c r="L50" s="111"/>
      <c r="M50" s="65"/>
      <c r="N50" s="65"/>
      <c r="O50" s="42">
        <f>O52+O51</f>
        <v>150</v>
      </c>
    </row>
    <row r="51" spans="1:15" ht="55.5" customHeight="1">
      <c r="A51" s="9"/>
      <c r="B51" s="9"/>
      <c r="C51" s="9"/>
      <c r="D51" s="9"/>
      <c r="E51" s="71">
        <v>901</v>
      </c>
      <c r="F51" s="87" t="s">
        <v>107</v>
      </c>
      <c r="G51" s="26" t="s">
        <v>87</v>
      </c>
      <c r="H51" s="73">
        <v>430</v>
      </c>
      <c r="I51" s="42">
        <v>150</v>
      </c>
      <c r="J51" s="74"/>
      <c r="K51" s="111"/>
      <c r="L51" s="111"/>
      <c r="M51" s="65"/>
      <c r="N51" s="65"/>
      <c r="O51" s="42">
        <v>150</v>
      </c>
    </row>
    <row r="52" spans="1:15" ht="48.75" customHeight="1">
      <c r="A52" s="9"/>
      <c r="B52" s="9"/>
      <c r="C52" s="9"/>
      <c r="D52" s="9"/>
      <c r="E52" s="21">
        <v>901</v>
      </c>
      <c r="F52" s="22" t="s">
        <v>130</v>
      </c>
      <c r="G52" s="26" t="s">
        <v>131</v>
      </c>
      <c r="H52" s="27">
        <v>430</v>
      </c>
      <c r="I52" s="42">
        <v>0</v>
      </c>
      <c r="J52" s="74"/>
      <c r="K52" s="111"/>
      <c r="L52" s="111"/>
      <c r="M52" s="65"/>
      <c r="N52" s="65"/>
      <c r="O52" s="42">
        <v>0</v>
      </c>
    </row>
    <row r="53" spans="5:15" ht="24.75" customHeight="1">
      <c r="E53" s="75"/>
      <c r="F53" s="76">
        <v>11600000000000</v>
      </c>
      <c r="G53" s="68" t="s">
        <v>67</v>
      </c>
      <c r="H53" s="78"/>
      <c r="I53" s="28">
        <f>I57+I55</f>
        <v>0</v>
      </c>
      <c r="J53" s="74"/>
      <c r="K53" s="111"/>
      <c r="L53" s="111"/>
      <c r="M53" s="81"/>
      <c r="N53" s="65"/>
      <c r="O53" s="28">
        <f>O57+O55</f>
        <v>0</v>
      </c>
    </row>
    <row r="54" spans="5:15" ht="0.75" customHeight="1">
      <c r="E54" s="71">
        <v>901</v>
      </c>
      <c r="F54" s="91" t="s">
        <v>119</v>
      </c>
      <c r="G54" s="92" t="s">
        <v>120</v>
      </c>
      <c r="H54" s="73">
        <v>140</v>
      </c>
      <c r="I54" s="82">
        <f>I55</f>
        <v>0</v>
      </c>
      <c r="J54" s="74"/>
      <c r="K54" s="111"/>
      <c r="L54" s="111"/>
      <c r="M54" s="81"/>
      <c r="N54" s="65"/>
      <c r="O54" s="82">
        <f>O55</f>
        <v>0</v>
      </c>
    </row>
    <row r="55" spans="5:15" ht="69" customHeight="1">
      <c r="E55" s="21">
        <v>901</v>
      </c>
      <c r="F55" s="93" t="s">
        <v>121</v>
      </c>
      <c r="G55" s="94" t="s">
        <v>122</v>
      </c>
      <c r="H55" s="27">
        <v>140</v>
      </c>
      <c r="I55" s="82">
        <v>0</v>
      </c>
      <c r="J55" s="66"/>
      <c r="K55" s="111"/>
      <c r="L55" s="111"/>
      <c r="M55" s="81"/>
      <c r="N55" s="65"/>
      <c r="O55" s="82">
        <v>0</v>
      </c>
    </row>
    <row r="56" spans="5:15" ht="37.5" customHeight="1" hidden="1">
      <c r="E56" s="71">
        <v>901</v>
      </c>
      <c r="F56" s="79">
        <v>11705000000000</v>
      </c>
      <c r="G56" s="83" t="s">
        <v>68</v>
      </c>
      <c r="H56" s="73">
        <v>180</v>
      </c>
      <c r="I56" s="28"/>
      <c r="J56" s="66"/>
      <c r="K56" s="111"/>
      <c r="L56" s="111"/>
      <c r="M56" s="81"/>
      <c r="N56" s="65"/>
      <c r="O56" s="28"/>
    </row>
    <row r="57" spans="5:15" ht="27.75" customHeight="1" hidden="1">
      <c r="E57" s="21">
        <v>901</v>
      </c>
      <c r="F57" s="22" t="s">
        <v>27</v>
      </c>
      <c r="G57" s="24" t="s">
        <v>32</v>
      </c>
      <c r="H57" s="27">
        <v>180</v>
      </c>
      <c r="I57" s="42">
        <v>0</v>
      </c>
      <c r="J57" s="66"/>
      <c r="K57" s="111"/>
      <c r="L57" s="111"/>
      <c r="M57" s="81"/>
      <c r="N57" s="65"/>
      <c r="O57" s="42">
        <v>0</v>
      </c>
    </row>
    <row r="58" spans="1:15" ht="28.5" customHeight="1">
      <c r="A58" s="7"/>
      <c r="B58" s="7"/>
      <c r="C58" s="7"/>
      <c r="D58" s="10"/>
      <c r="E58" s="21"/>
      <c r="F58" s="76">
        <v>20200000000000000</v>
      </c>
      <c r="G58" s="18" t="s">
        <v>25</v>
      </c>
      <c r="H58" s="27"/>
      <c r="I58" s="28">
        <f>I60+I61+I73+I67</f>
        <v>10732.300000000001</v>
      </c>
      <c r="J58" s="66"/>
      <c r="K58" s="111"/>
      <c r="L58" s="111"/>
      <c r="M58" s="65"/>
      <c r="N58" s="65"/>
      <c r="O58" s="28">
        <f>O60+O61+O73+O67</f>
        <v>10953.7</v>
      </c>
    </row>
    <row r="59" spans="5:15" ht="24" customHeight="1">
      <c r="E59" s="21">
        <v>901</v>
      </c>
      <c r="F59" s="89" t="s">
        <v>115</v>
      </c>
      <c r="G59" s="17" t="s">
        <v>114</v>
      </c>
      <c r="H59" s="27"/>
      <c r="I59" s="20">
        <f>I60+I61</f>
        <v>9255.1</v>
      </c>
      <c r="J59" s="66"/>
      <c r="K59" s="111"/>
      <c r="L59" s="111"/>
      <c r="M59" s="65"/>
      <c r="N59" s="65"/>
      <c r="O59" s="20">
        <f>O60+O61</f>
        <v>9459.6</v>
      </c>
    </row>
    <row r="60" spans="1:15" ht="44.25" customHeight="1" hidden="1">
      <c r="A60" s="7"/>
      <c r="B60" s="7"/>
      <c r="C60" s="7"/>
      <c r="D60" s="10"/>
      <c r="E60" s="21">
        <v>901</v>
      </c>
      <c r="F60" s="29" t="s">
        <v>113</v>
      </c>
      <c r="G60" s="95" t="s">
        <v>123</v>
      </c>
      <c r="H60" s="27">
        <v>151</v>
      </c>
      <c r="I60" s="42">
        <v>0</v>
      </c>
      <c r="J60" s="66"/>
      <c r="K60" s="111"/>
      <c r="L60" s="111"/>
      <c r="M60" s="65"/>
      <c r="N60" s="65"/>
      <c r="O60" s="42">
        <v>0</v>
      </c>
    </row>
    <row r="61" spans="1:17" ht="45.75" customHeight="1">
      <c r="A61" s="7"/>
      <c r="B61" s="7"/>
      <c r="C61" s="7"/>
      <c r="D61" s="10"/>
      <c r="E61" s="21">
        <v>901</v>
      </c>
      <c r="F61" s="29" t="s">
        <v>124</v>
      </c>
      <c r="G61" s="96" t="s">
        <v>125</v>
      </c>
      <c r="H61" s="27">
        <v>151</v>
      </c>
      <c r="I61" s="42">
        <v>9255.1</v>
      </c>
      <c r="J61" s="66"/>
      <c r="K61" s="111"/>
      <c r="L61" s="111"/>
      <c r="M61" s="65"/>
      <c r="N61" s="65"/>
      <c r="O61" s="42">
        <v>9459.6</v>
      </c>
      <c r="Q61" s="9"/>
    </row>
    <row r="62" spans="5:15" ht="1.5" customHeight="1" hidden="1">
      <c r="E62" s="21"/>
      <c r="F62" s="29" t="s">
        <v>8</v>
      </c>
      <c r="G62" s="17" t="s">
        <v>1</v>
      </c>
      <c r="H62" s="27"/>
      <c r="I62" s="42">
        <f>I65+I74</f>
        <v>454.9</v>
      </c>
      <c r="J62" s="66"/>
      <c r="K62" s="111"/>
      <c r="L62" s="111"/>
      <c r="M62" s="65"/>
      <c r="N62" s="65"/>
      <c r="O62" s="42">
        <f>O65+O74</f>
        <v>471.8</v>
      </c>
    </row>
    <row r="63" spans="5:15" ht="6" customHeight="1" hidden="1">
      <c r="E63" s="21"/>
      <c r="F63" s="29"/>
      <c r="G63" s="24" t="s">
        <v>0</v>
      </c>
      <c r="H63" s="27"/>
      <c r="I63" s="42"/>
      <c r="J63" s="66"/>
      <c r="K63" s="111"/>
      <c r="L63" s="111"/>
      <c r="M63" s="65"/>
      <c r="N63" s="65"/>
      <c r="O63" s="42"/>
    </row>
    <row r="64" spans="5:15" ht="39.75" customHeight="1" hidden="1">
      <c r="E64" s="21"/>
      <c r="F64" s="29" t="s">
        <v>2</v>
      </c>
      <c r="G64" s="24" t="s">
        <v>3</v>
      </c>
      <c r="H64" s="27"/>
      <c r="I64" s="42"/>
      <c r="J64" s="66"/>
      <c r="K64" s="111"/>
      <c r="L64" s="111"/>
      <c r="M64" s="65"/>
      <c r="N64" s="65"/>
      <c r="O64" s="42"/>
    </row>
    <row r="65" spans="5:15" ht="25.5" customHeight="1" hidden="1">
      <c r="E65" s="21"/>
      <c r="F65" s="29" t="s">
        <v>10</v>
      </c>
      <c r="G65" s="24" t="s">
        <v>9</v>
      </c>
      <c r="H65" s="27"/>
      <c r="I65" s="42"/>
      <c r="J65" s="66"/>
      <c r="K65" s="111"/>
      <c r="L65" s="111"/>
      <c r="M65" s="65"/>
      <c r="N65" s="65"/>
      <c r="O65" s="42"/>
    </row>
    <row r="66" spans="5:15" ht="8.25" customHeight="1" hidden="1">
      <c r="E66" s="21"/>
      <c r="F66" s="29" t="s">
        <v>2</v>
      </c>
      <c r="G66" s="24" t="s">
        <v>4</v>
      </c>
      <c r="H66" s="27"/>
      <c r="I66" s="42"/>
      <c r="J66" s="84"/>
      <c r="K66" s="111"/>
      <c r="L66" s="111"/>
      <c r="M66" s="65"/>
      <c r="N66" s="65"/>
      <c r="O66" s="42"/>
    </row>
    <row r="67" spans="5:15" ht="15.75">
      <c r="E67" s="21">
        <v>901</v>
      </c>
      <c r="F67" s="88" t="s">
        <v>112</v>
      </c>
      <c r="G67" s="17" t="s">
        <v>5</v>
      </c>
      <c r="H67" s="27"/>
      <c r="I67" s="53">
        <f>I71+I69</f>
        <v>1021.6</v>
      </c>
      <c r="J67" s="84"/>
      <c r="K67" s="111"/>
      <c r="L67" s="111"/>
      <c r="M67" s="65"/>
      <c r="N67" s="65"/>
      <c r="O67" s="53">
        <f>O69</f>
        <v>1021.6</v>
      </c>
    </row>
    <row r="68" spans="5:15" ht="14.25" customHeight="1">
      <c r="E68" s="21"/>
      <c r="F68" s="29"/>
      <c r="G68" s="24" t="s">
        <v>0</v>
      </c>
      <c r="H68" s="27"/>
      <c r="I68" s="48"/>
      <c r="J68" s="84"/>
      <c r="K68" s="111"/>
      <c r="L68" s="111"/>
      <c r="M68" s="65"/>
      <c r="N68" s="65"/>
      <c r="O68" s="48"/>
    </row>
    <row r="69" spans="5:15" ht="51.75" customHeight="1">
      <c r="E69" s="21">
        <v>901</v>
      </c>
      <c r="F69" s="29" t="s">
        <v>22</v>
      </c>
      <c r="G69" s="24" t="s">
        <v>44</v>
      </c>
      <c r="H69" s="27">
        <v>151</v>
      </c>
      <c r="I69" s="48">
        <v>1021.6</v>
      </c>
      <c r="J69" s="85"/>
      <c r="K69" s="111"/>
      <c r="L69" s="111"/>
      <c r="M69" s="65"/>
      <c r="N69" s="65"/>
      <c r="O69" s="48">
        <v>1021.6</v>
      </c>
    </row>
    <row r="70" spans="5:15" ht="0.75" customHeight="1">
      <c r="E70" s="21">
        <v>901</v>
      </c>
      <c r="F70" s="29" t="s">
        <v>22</v>
      </c>
      <c r="G70" s="24" t="s">
        <v>39</v>
      </c>
      <c r="H70" s="27">
        <v>151</v>
      </c>
      <c r="I70" s="48">
        <v>0</v>
      </c>
      <c r="J70" s="85"/>
      <c r="K70" s="111"/>
      <c r="L70" s="111"/>
      <c r="M70" s="65"/>
      <c r="N70" s="65"/>
      <c r="O70" s="48">
        <v>0</v>
      </c>
    </row>
    <row r="71" spans="5:15" ht="30.75" customHeight="1" hidden="1">
      <c r="E71" s="21">
        <v>901</v>
      </c>
      <c r="F71" s="29" t="s">
        <v>78</v>
      </c>
      <c r="G71" s="24" t="s">
        <v>79</v>
      </c>
      <c r="H71" s="27">
        <v>151</v>
      </c>
      <c r="I71" s="48">
        <v>0</v>
      </c>
      <c r="J71" s="85"/>
      <c r="K71" s="111"/>
      <c r="L71" s="111"/>
      <c r="M71" s="65"/>
      <c r="N71" s="65"/>
      <c r="O71" s="48">
        <v>0</v>
      </c>
    </row>
    <row r="72" spans="5:15" ht="63" hidden="1">
      <c r="E72" s="21">
        <v>901</v>
      </c>
      <c r="F72" s="29" t="s">
        <v>22</v>
      </c>
      <c r="G72" s="24" t="s">
        <v>43</v>
      </c>
      <c r="H72" s="27">
        <v>151</v>
      </c>
      <c r="I72" s="48">
        <v>0</v>
      </c>
      <c r="J72" s="85"/>
      <c r="K72" s="111"/>
      <c r="L72" s="111"/>
      <c r="M72" s="65"/>
      <c r="N72" s="65"/>
      <c r="O72" s="48">
        <v>0</v>
      </c>
    </row>
    <row r="73" spans="5:15" ht="18" customHeight="1">
      <c r="E73" s="21">
        <v>901</v>
      </c>
      <c r="F73" s="88" t="s">
        <v>111</v>
      </c>
      <c r="G73" s="17" t="s">
        <v>42</v>
      </c>
      <c r="H73" s="27"/>
      <c r="I73" s="53">
        <f>I74+I77+I76</f>
        <v>455.59999999999997</v>
      </c>
      <c r="J73" s="85"/>
      <c r="K73" s="111"/>
      <c r="L73" s="111"/>
      <c r="M73" s="65"/>
      <c r="N73" s="65"/>
      <c r="O73" s="53">
        <f>O74+O77+O76</f>
        <v>472.5</v>
      </c>
    </row>
    <row r="74" spans="1:15" ht="51.75" customHeight="1">
      <c r="A74" s="7"/>
      <c r="B74" s="7"/>
      <c r="C74" s="7"/>
      <c r="D74" s="10"/>
      <c r="E74" s="16">
        <v>901</v>
      </c>
      <c r="F74" s="22" t="s">
        <v>110</v>
      </c>
      <c r="G74" s="30" t="s">
        <v>134</v>
      </c>
      <c r="H74" s="31">
        <v>151</v>
      </c>
      <c r="I74" s="43">
        <v>454.9</v>
      </c>
      <c r="J74" s="86"/>
      <c r="K74" s="111"/>
      <c r="L74" s="111"/>
      <c r="M74" s="65"/>
      <c r="N74" s="65"/>
      <c r="O74" s="43">
        <v>471.8</v>
      </c>
    </row>
    <row r="75" spans="5:15" ht="0.75" customHeight="1" hidden="1">
      <c r="E75" s="32"/>
      <c r="F75" s="29"/>
      <c r="G75" s="24"/>
      <c r="H75" s="24"/>
      <c r="I75" s="44"/>
      <c r="J75" s="86"/>
      <c r="K75" s="111"/>
      <c r="L75" s="111"/>
      <c r="M75" s="65"/>
      <c r="N75" s="65"/>
      <c r="O75" s="44"/>
    </row>
    <row r="76" spans="5:15" ht="52.5" customHeight="1">
      <c r="E76" s="33">
        <v>901</v>
      </c>
      <c r="F76" s="29" t="s">
        <v>109</v>
      </c>
      <c r="G76" s="24" t="s">
        <v>88</v>
      </c>
      <c r="H76" s="27">
        <v>151</v>
      </c>
      <c r="I76" s="44">
        <v>0.7</v>
      </c>
      <c r="J76" s="86">
        <f>J55+J15</f>
        <v>0</v>
      </c>
      <c r="K76" s="111"/>
      <c r="L76" s="111"/>
      <c r="M76" s="65"/>
      <c r="N76" s="65"/>
      <c r="O76" s="44">
        <v>0.7</v>
      </c>
    </row>
    <row r="77" spans="5:15" ht="49.5" customHeight="1">
      <c r="E77" s="33">
        <v>901</v>
      </c>
      <c r="F77" s="29" t="s">
        <v>109</v>
      </c>
      <c r="G77" s="24" t="s">
        <v>89</v>
      </c>
      <c r="H77" s="27">
        <v>151</v>
      </c>
      <c r="I77" s="44">
        <v>0</v>
      </c>
      <c r="J77" s="86"/>
      <c r="K77" s="111"/>
      <c r="L77" s="111"/>
      <c r="M77" s="65"/>
      <c r="N77" s="65"/>
      <c r="O77" s="44">
        <v>0</v>
      </c>
    </row>
    <row r="78" spans="5:15" ht="21" customHeight="1" hidden="1">
      <c r="E78" s="33"/>
      <c r="F78" s="29"/>
      <c r="G78" s="17" t="s">
        <v>47</v>
      </c>
      <c r="H78" s="27"/>
      <c r="I78" s="44">
        <f>I79</f>
        <v>0</v>
      </c>
      <c r="J78" s="86"/>
      <c r="K78" s="111"/>
      <c r="L78" s="111"/>
      <c r="M78" s="65"/>
      <c r="N78" s="65"/>
      <c r="O78" s="44">
        <f>O79</f>
        <v>0</v>
      </c>
    </row>
    <row r="79" spans="5:15" ht="33.75" customHeight="1" hidden="1">
      <c r="E79" s="33">
        <v>901</v>
      </c>
      <c r="F79" s="29" t="s">
        <v>45</v>
      </c>
      <c r="G79" s="24" t="s">
        <v>46</v>
      </c>
      <c r="H79" s="27">
        <v>151</v>
      </c>
      <c r="I79" s="44">
        <v>0</v>
      </c>
      <c r="J79" s="86"/>
      <c r="K79" s="111"/>
      <c r="L79" s="111"/>
      <c r="M79" s="65"/>
      <c r="N79" s="65"/>
      <c r="O79" s="44">
        <v>0</v>
      </c>
    </row>
    <row r="80" spans="5:15" ht="33" customHeight="1" hidden="1">
      <c r="E80" s="33">
        <v>901</v>
      </c>
      <c r="F80" s="29" t="s">
        <v>38</v>
      </c>
      <c r="G80" s="24" t="s">
        <v>28</v>
      </c>
      <c r="H80" s="27">
        <v>180</v>
      </c>
      <c r="I80" s="44">
        <v>0</v>
      </c>
      <c r="J80" s="86"/>
      <c r="K80" s="111"/>
      <c r="L80" s="111"/>
      <c r="M80" s="65"/>
      <c r="N80" s="65"/>
      <c r="O80" s="44">
        <v>0</v>
      </c>
    </row>
    <row r="81" spans="1:15" ht="21" customHeight="1">
      <c r="A81" s="7"/>
      <c r="B81" s="7"/>
      <c r="C81" s="7"/>
      <c r="D81" s="10"/>
      <c r="E81" s="104" t="s">
        <v>6</v>
      </c>
      <c r="F81" s="105"/>
      <c r="G81" s="34"/>
      <c r="H81" s="34"/>
      <c r="I81" s="97">
        <f>I58+I15</f>
        <v>25200.800000000003</v>
      </c>
      <c r="J81" s="7"/>
      <c r="K81" s="111"/>
      <c r="L81" s="111"/>
      <c r="M81" s="65"/>
      <c r="N81" s="65"/>
      <c r="O81" s="97">
        <f>O58+O15</f>
        <v>23537.77</v>
      </c>
    </row>
    <row r="82" spans="5:15" ht="18">
      <c r="E82" s="11"/>
      <c r="F82" s="35"/>
      <c r="G82" s="11"/>
      <c r="H82" s="11"/>
      <c r="I82" s="11"/>
      <c r="J82" s="3"/>
      <c r="O82" s="11"/>
    </row>
    <row r="83" spans="5:15" ht="18.75" customHeight="1">
      <c r="E83" s="11"/>
      <c r="F83" s="12" t="s">
        <v>11</v>
      </c>
      <c r="G83" s="11"/>
      <c r="H83" s="11"/>
      <c r="I83" s="11"/>
      <c r="J83" s="3"/>
      <c r="K83" s="3"/>
      <c r="L83" s="3"/>
      <c r="O83" s="11"/>
    </row>
    <row r="84" spans="5:15" ht="0.75" customHeight="1" hidden="1">
      <c r="E84" s="11"/>
      <c r="F84" s="36" t="s">
        <v>7</v>
      </c>
      <c r="G84" s="11"/>
      <c r="H84" s="11"/>
      <c r="I84" s="11"/>
      <c r="J84" s="3"/>
      <c r="K84" s="3"/>
      <c r="L84" s="3"/>
      <c r="O84" s="11"/>
    </row>
    <row r="85" spans="5:15" ht="0.75" customHeight="1" hidden="1">
      <c r="E85" s="11"/>
      <c r="F85" s="36" t="s">
        <v>11</v>
      </c>
      <c r="G85" s="11"/>
      <c r="H85" s="11"/>
      <c r="I85" s="11"/>
      <c r="J85" s="3"/>
      <c r="K85" s="3"/>
      <c r="L85" s="3"/>
      <c r="O85" s="11"/>
    </row>
    <row r="86" spans="5:15" ht="0.75" customHeight="1" hidden="1">
      <c r="E86" s="11"/>
      <c r="F86" s="36" t="s">
        <v>11</v>
      </c>
      <c r="G86" s="11"/>
      <c r="H86" s="11"/>
      <c r="I86" s="11"/>
      <c r="J86" s="3"/>
      <c r="K86" s="3"/>
      <c r="L86" s="3"/>
      <c r="O86" s="11"/>
    </row>
    <row r="87" spans="5:15" ht="0.75" customHeight="1" hidden="1">
      <c r="E87" s="11"/>
      <c r="F87" s="36" t="s">
        <v>11</v>
      </c>
      <c r="G87" s="11"/>
      <c r="H87" s="11"/>
      <c r="I87" s="11"/>
      <c r="J87" s="3"/>
      <c r="K87" s="3"/>
      <c r="L87" s="3"/>
      <c r="O87" s="11"/>
    </row>
    <row r="88" spans="5:15" ht="18">
      <c r="E88" s="11"/>
      <c r="F88" s="12" t="s">
        <v>7</v>
      </c>
      <c r="G88" s="12"/>
      <c r="H88" s="12" t="s">
        <v>12</v>
      </c>
      <c r="I88" s="12"/>
      <c r="J88" s="3"/>
      <c r="M88" s="4" t="s">
        <v>12</v>
      </c>
      <c r="O88" s="12"/>
    </row>
  </sheetData>
  <sheetProtection/>
  <mergeCells count="13">
    <mergeCell ref="G3:O3"/>
    <mergeCell ref="E13:E14"/>
    <mergeCell ref="F13:F14"/>
    <mergeCell ref="G13:G14"/>
    <mergeCell ref="H13:H14"/>
    <mergeCell ref="I13:O13"/>
    <mergeCell ref="K14:L81"/>
    <mergeCell ref="H7:J7"/>
    <mergeCell ref="H8:J8"/>
    <mergeCell ref="G4:O4"/>
    <mergeCell ref="G5:O5"/>
    <mergeCell ref="E81:F81"/>
    <mergeCell ref="G6:O6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6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2023-01-09T06:24:23Z</cp:lastPrinted>
  <dcterms:created xsi:type="dcterms:W3CDTF">2006-11-29T08:49:27Z</dcterms:created>
  <dcterms:modified xsi:type="dcterms:W3CDTF">2023-01-09T06:25:08Z</dcterms:modified>
  <cp:category/>
  <cp:version/>
  <cp:contentType/>
  <cp:contentStatus/>
</cp:coreProperties>
</file>